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7230" activeTab="0"/>
  </bookViews>
  <sheets>
    <sheet name="BSE" sheetId="1" r:id="rId1"/>
    <sheet name="BSE-BS"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C">#REF!</definedName>
    <definedName name="\p">'[2]PARS992'!#REF!</definedName>
    <definedName name="___mds_first_cell___">#REF!</definedName>
    <definedName name="___mds_view_data___">#REF!</definedName>
    <definedName name="_10AB">#REF!</definedName>
    <definedName name="_10AC">#REF!</definedName>
    <definedName name="_10AD">#REF!</definedName>
    <definedName name="_10AE">#REF!</definedName>
    <definedName name="_12A">#REF!</definedName>
    <definedName name="_12B">#REF!</definedName>
    <definedName name="_13A">#REF!</definedName>
    <definedName name="_1A">#REF!</definedName>
    <definedName name="_2A">#REF!</definedName>
    <definedName name="_3A">#REF!</definedName>
    <definedName name="_4A">#REF!</definedName>
    <definedName name="_6A">#REF!</definedName>
    <definedName name="_7A">#REF!</definedName>
    <definedName name="_8A">#REF!</definedName>
    <definedName name="_9A">#REF!</definedName>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Sort" hidden="1">#REF!</definedName>
    <definedName name="a">'[3]incomeYTD'!#REF!</definedName>
    <definedName name="A_A_1">#REF!</definedName>
    <definedName name="A_B_2">#REF!</definedName>
    <definedName name="A_C_3">#REF!</definedName>
    <definedName name="A_D_4">#REF!</definedName>
    <definedName name="A_E_5">#REF!</definedName>
    <definedName name="A_F_6">#REF!</definedName>
    <definedName name="A_G_7">#REF!</definedName>
    <definedName name="A_I_9">#REF!</definedName>
    <definedName name="A_J_10">#REF!</definedName>
    <definedName name="A_K_11">#REF!</definedName>
    <definedName name="A_L_12">#REF!</definedName>
    <definedName name="A_M_13">#REF!</definedName>
    <definedName name="A_N_14">#REF!</definedName>
    <definedName name="A_O_15">#REF!</definedName>
    <definedName name="A_P_16">#REF!</definedName>
    <definedName name="A_Q_17">#REF!</definedName>
    <definedName name="A_R_18">#REF!</definedName>
    <definedName name="A_S_19">#REF!</definedName>
    <definedName name="A_T_20">#REF!</definedName>
    <definedName name="A_U_21">#REF!</definedName>
    <definedName name="A_V_22">#REF!</definedName>
    <definedName name="A_W_23">#REF!</definedName>
    <definedName name="A_X_24">#REF!</definedName>
    <definedName name="A_Y_25">#REF!</definedName>
    <definedName name="A_Z_26">#REF!</definedName>
    <definedName name="AA">#REF!</definedName>
    <definedName name="AAA">#REF!</definedName>
    <definedName name="AAT">#REF!</definedName>
    <definedName name="abc">#REF!</definedName>
    <definedName name="acctwise">#REF!</definedName>
    <definedName name="ACTU">#REF!</definedName>
    <definedName name="acty">#REF!</definedName>
    <definedName name="Add_Manpower">#REF!</definedName>
    <definedName name="Amount">'[4]COST1_12FINAL'!$O:$O</definedName>
    <definedName name="Anilofos">#REF!</definedName>
    <definedName name="Annex_1.1">#REF!</definedName>
    <definedName name="Annex_1.2">#REF!</definedName>
    <definedName name="AR">#REF!</definedName>
    <definedName name="AUDIT">#REF!</definedName>
    <definedName name="B">#REF!</definedName>
    <definedName name="B_A_27">#REF!</definedName>
    <definedName name="BA">#REF!</definedName>
    <definedName name="BAA">#REF!</definedName>
    <definedName name="balance_sheet">#REF!</definedName>
    <definedName name="Base_Data_for_COR">#REF!</definedName>
    <definedName name="bASE_FOR_sre">#REF!</definedName>
    <definedName name="BASIC">#REF!</definedName>
    <definedName name="BASICA">#REF!</definedName>
    <definedName name="BASICT">#REF!</definedName>
    <definedName name="BAT">#REF!</definedName>
    <definedName name="bh">'[3]incomeYTD'!#REF!</definedName>
    <definedName name="BMS">#REF!</definedName>
    <definedName name="bombay">#REF!</definedName>
    <definedName name="BONUS">#REF!</definedName>
    <definedName name="BUD">#REF!</definedName>
    <definedName name="BUDA">#REF!</definedName>
    <definedName name="BUDB">#REF!</definedName>
    <definedName name="BUDC">#REF!</definedName>
    <definedName name="BUDD">#REF!</definedName>
    <definedName name="BUDE">#REF!</definedName>
    <definedName name="budget">'[4]COST1_12FINAL'!$A:$A</definedName>
    <definedName name="C.01">#REF!</definedName>
    <definedName name="C.02">#REF!</definedName>
    <definedName name="C.03">#REF!</definedName>
    <definedName name="C.04">#REF!</definedName>
    <definedName name="C_">#REF!</definedName>
    <definedName name="CA">#REF!</definedName>
    <definedName name="CAA">#REF!</definedName>
    <definedName name="CAD00D">#REF!</definedName>
    <definedName name="CAD00S">#REF!</definedName>
    <definedName name="CAD97S">#REF!</definedName>
    <definedName name="CAD98D">#REF!</definedName>
    <definedName name="CAD98S">#REF!</definedName>
    <definedName name="CAD99D">#REF!</definedName>
    <definedName name="CAD99S">#REF!</definedName>
    <definedName name="Cash">#REF!</definedName>
    <definedName name="CAT">#REF!</definedName>
    <definedName name="CC">#REF!</definedName>
    <definedName name="CCA">#REF!</definedName>
    <definedName name="CCAA">#REF!</definedName>
    <definedName name="CCAT">#REF!</definedName>
    <definedName name="cfamar" localSheetId="1" hidden="1">{"BS",#N/A,FALSE,"Accounts2002 New";"PL",#N/A,FALSE,"Accounts2002 New"}</definedName>
    <definedName name="cfamar" hidden="1">{"BS",#N/A,FALSE,"Accounts2002 New";"PL",#N/A,FALSE,"Accounts2002 New"}</definedName>
    <definedName name="cfamar1" localSheetId="1" hidden="1">{"S 1 2",#N/A,FALSE,"Accounts2002 New";"S 3 4",#N/A,FALSE,"Accounts2002 New";"S 6 7 8",#N/A,FALSE,"Accounts2002 New";"S 9 10 11 12 13",#N/A,FALSE,"Accounts2002 New";"S 14 15 16 17",#N/A,FALSE,"Accounts2002 New";"S 18 19",#N/A,FALSE,"Accounts2002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#REF!</definedName>
    <definedName name="CHECK">'[5]FACT'!$A$2:$C$254</definedName>
    <definedName name="CHK">'[6]Sheet3'!$A$1:$B$114</definedName>
    <definedName name="CII">'[7]CII'!$A$3:$B$24</definedName>
    <definedName name="CODE">#REF!</definedName>
    <definedName name="CONSUMABLES">#REF!</definedName>
    <definedName name="CONSUMABLESA">#REF!</definedName>
    <definedName name="D">#REF!</definedName>
    <definedName name="dat">#REF!</definedName>
    <definedName name="Data">#REF!</definedName>
    <definedName name="Decis">#REF!</definedName>
    <definedName name="DEM">#REF!</definedName>
    <definedName name="Dep.calculation">#REF!</definedName>
    <definedName name="detai">#REF!</definedName>
    <definedName name="Druckbereich_MI">#REF!</definedName>
    <definedName name="E">#REF!</definedName>
    <definedName name="EA">#REF!</definedName>
    <definedName name="EAA">#REF!</definedName>
    <definedName name="EAT">#REF!</definedName>
    <definedName name="EDIT__END__LEFT__DEL___DOWN">#REF!</definedName>
    <definedName name="EMP">'[8]EMPMASTER'!$A$1:$E$1635</definedName>
    <definedName name="EMPDETA">#REF!</definedName>
    <definedName name="EMPMAST">'[9]EMPMAST'!$A$2:$G$1568</definedName>
    <definedName name="ESIC">#REF!</definedName>
    <definedName name="ESICA">#REF!</definedName>
    <definedName name="ESICT">#REF!</definedName>
    <definedName name="EXP">#REF!</definedName>
    <definedName name="Explnations">#REF!</definedName>
    <definedName name="F">#REF!</definedName>
    <definedName name="FDA">#REF!</definedName>
    <definedName name="FDAA">#REF!</definedName>
    <definedName name="FDAT">#REF!</definedName>
    <definedName name="final">'[9]agrolist'!$A$1:$D$117</definedName>
    <definedName name="Formln">#REF!</definedName>
    <definedName name="GAannexii">#REF!</definedName>
    <definedName name="GAi">#REF!</definedName>
    <definedName name="GAII">#REF!</definedName>
    <definedName name="GAIII">#REF!</definedName>
    <definedName name="H_A">#REF!</definedName>
    <definedName name="H_B">#REF!</definedName>
    <definedName name="H_C">#REF!</definedName>
    <definedName name="H_D">#REF!</definedName>
    <definedName name="H_E">#REF!</definedName>
    <definedName name="H_F">#REF!</definedName>
    <definedName name="H_G">#REF!</definedName>
    <definedName name="H_H">#REF!</definedName>
    <definedName name="HDA">#REF!</definedName>
    <definedName name="HDAA">#REF!</definedName>
    <definedName name="HDAT">#REF!</definedName>
    <definedName name="hi">#REF!</definedName>
    <definedName name="Hosprk">#REF!</definedName>
    <definedName name="HRA">#REF!</definedName>
    <definedName name="HRAA">#REF!</definedName>
    <definedName name="HRAT">#REF!</definedName>
    <definedName name="HRS">#REF!</definedName>
    <definedName name="HRSA">#REF!</definedName>
    <definedName name="InputQ1">#REF!</definedName>
    <definedName name="IS">#REF!</definedName>
    <definedName name="LE">#REF!</definedName>
    <definedName name="LET">#REF!</definedName>
    <definedName name="LIPL">#REF!</definedName>
    <definedName name="look1">#REF!</definedName>
    <definedName name="LTA">#REF!</definedName>
    <definedName name="LTH">#REF!</definedName>
    <definedName name="LTHA">#REF!</definedName>
    <definedName name="MA">#REF!</definedName>
    <definedName name="MA.SelectActualWSheet">#REF!</definedName>
    <definedName name="MAA">#REF!</definedName>
    <definedName name="main">#REF!</definedName>
    <definedName name="main_1">#REF!</definedName>
    <definedName name="MAR">'[10]MARCH'!$A$8:$P$345</definedName>
    <definedName name="MastAcct">#REF!</definedName>
    <definedName name="MastBranch">#REF!</definedName>
    <definedName name="MAT">#REF!</definedName>
    <definedName name="MatActy">#REF!</definedName>
    <definedName name="Matar">#REF!</definedName>
    <definedName name="MEDICLAIM1">#REF!</definedName>
    <definedName name="MEDICLAIM2">#REF!</definedName>
    <definedName name="metro">#REF!</definedName>
    <definedName name="mm">#REF!</definedName>
    <definedName name="MS">#REF!</definedName>
    <definedName name="MSA">#REF!</definedName>
    <definedName name="MST">#REF!</definedName>
    <definedName name="mtm">#REF!</definedName>
    <definedName name="mul">'[11]Q-Mtr'!#REF!</definedName>
    <definedName name="Multcmy">#REF!</definedName>
    <definedName name="Multmtr">'[11]Q-Mtr'!#REF!</definedName>
    <definedName name="Nerpr1">#REF!</definedName>
    <definedName name="new">#REF!</definedName>
    <definedName name="Newpr">#REF!</definedName>
    <definedName name="nonmetro">#REF!</definedName>
    <definedName name="NOS">#REF!</definedName>
    <definedName name="Note1">#REF!</definedName>
    <definedName name="Note23">#REF!</definedName>
    <definedName name="OA">#REF!</definedName>
    <definedName name="OAA">#REF!</definedName>
    <definedName name="OAT">#REF!</definedName>
    <definedName name="OI">#REF!</definedName>
    <definedName name="OIA">#REF!</definedName>
    <definedName name="OIT">#REF!</definedName>
    <definedName name="op_clstk">#REF!</definedName>
    <definedName name="P_01">#REF!</definedName>
    <definedName name="P_02">#REF!</definedName>
    <definedName name="payslips">#REF!</definedName>
    <definedName name="personn">#REF!</definedName>
    <definedName name="Personnel">#REF!</definedName>
    <definedName name="Personnel1">#REF!</definedName>
    <definedName name="PF">#REF!</definedName>
    <definedName name="PFA">#REF!</definedName>
    <definedName name="PFT">#REF!</definedName>
    <definedName name="PHARMA">#REF!</definedName>
    <definedName name="PIS">#REF!</definedName>
    <definedName name="PISA">#REF!</definedName>
    <definedName name="PIST">#REF!</definedName>
    <definedName name="PL_Statement">#REF!</definedName>
    <definedName name="POWER">#REF!</definedName>
    <definedName name="POWERA">#REF!</definedName>
    <definedName name="_xlnm.Print_Area" localSheetId="0">'BSE'!$A$1:$N$70</definedName>
    <definedName name="Print_Area_1">#REF!</definedName>
    <definedName name="Print_Area_2">#REF!</definedName>
    <definedName name="Print_Area_5">#REF!</definedName>
    <definedName name="Print_Area_6">#REF!</definedName>
    <definedName name="Print_Area_MI">#REF!</definedName>
    <definedName name="PRINT_TITLES_MI">#REF!</definedName>
    <definedName name="Prodexps">#REF!</definedName>
    <definedName name="Productionexpense">#REF!</definedName>
    <definedName name="Productionpage1">#REF!</definedName>
    <definedName name="Productionpage2">#REF!</definedName>
    <definedName name="Prof_Loss">#REF!</definedName>
    <definedName name="profit_loss">#REF!</definedName>
    <definedName name="SA">#REF!</definedName>
    <definedName name="SAA">#REF!</definedName>
    <definedName name="Sabarmati">#REF!</definedName>
    <definedName name="SAL">#REF!</definedName>
    <definedName name="SALA">#REF!</definedName>
    <definedName name="salary">#REF!</definedName>
    <definedName name="SAT">#REF!</definedName>
    <definedName name="Sched_13">#REF!</definedName>
    <definedName name="schedule1">#REF!</definedName>
    <definedName name="Schedule1_6">#REF!</definedName>
    <definedName name="Schedule1_8">#REF!</definedName>
    <definedName name="Schedule1to7">#REF!</definedName>
    <definedName name="schedule4">#REF!</definedName>
    <definedName name="schedule6">#REF!</definedName>
    <definedName name="schedule8to12">#REF!</definedName>
    <definedName name="schedule9">#REF!</definedName>
    <definedName name="Schedule9_13">#REF!</definedName>
    <definedName name="SD">#REF!</definedName>
    <definedName name="SDA">#REF!</definedName>
    <definedName name="SDT">#REF!</definedName>
    <definedName name="SEP">'[10]SEP '!$A$8:$P$345</definedName>
    <definedName name="Service_Exp">#REF!</definedName>
    <definedName name="Serviceexpense">#REF!</definedName>
    <definedName name="Serviceexplain">#REF!</definedName>
    <definedName name="SIX">#REF!</definedName>
    <definedName name="SIXA">#REF!</definedName>
    <definedName name="SIXT">#REF!</definedName>
    <definedName name="SP">#REF!</definedName>
    <definedName name="SPA">#REF!</definedName>
    <definedName name="SPLALL">#REF!</definedName>
    <definedName name="SPLALLA">#REF!</definedName>
    <definedName name="SPLALLT">#REF!</definedName>
    <definedName name="SPT">#REF!</definedName>
    <definedName name="ss">#REF!</definedName>
    <definedName name="STEP1">#REF!</definedName>
    <definedName name="STEP2">#REF!</definedName>
    <definedName name="STEP3">#REF!</definedName>
    <definedName name="STEP4">#REF!</definedName>
    <definedName name="STEP5">#REF!</definedName>
    <definedName name="STEP6">#REF!</definedName>
    <definedName name="summary">#REF!</definedName>
    <definedName name="Supan">#REF!</definedName>
    <definedName name="T">#REF!</definedName>
    <definedName name="table_1">#REF!</definedName>
    <definedName name="tax_comp">#REF!</definedName>
    <definedName name="Tech98">#REF!</definedName>
    <definedName name="TKT_NO">#REF!</definedName>
    <definedName name="TKT_NOA">#REF!</definedName>
    <definedName name="TKTCODE">#REF!</definedName>
    <definedName name="toll">#REF!</definedName>
    <definedName name="traded">#REF!</definedName>
    <definedName name="TSA">#REF!</definedName>
    <definedName name="turnover_goods">#REF!</definedName>
    <definedName name="USD00D">#REF!</definedName>
    <definedName name="USD00S">#REF!</definedName>
    <definedName name="USD97S">#REF!</definedName>
    <definedName name="USD98D">#REF!</definedName>
    <definedName name="USD98S">#REF!</definedName>
    <definedName name="USD99D">#REF!</definedName>
    <definedName name="USD99S">#REF!</definedName>
    <definedName name="varun">#REF!</definedName>
    <definedName name="VDA">#REF!</definedName>
    <definedName name="VDAA">#REF!</definedName>
    <definedName name="VDAT">#REF!</definedName>
    <definedName name="VENDOR">'[12]ASPERLEDGER'!$A$2:$C$97</definedName>
    <definedName name="VRS">#REF!</definedName>
    <definedName name="VTM_1" hidden="1">#REF!</definedName>
    <definedName name="VTM_10" hidden="1">#REF!</definedName>
    <definedName name="VTM_11" hidden="1">#REF!</definedName>
    <definedName name="VTM_12" hidden="1">#REF!</definedName>
    <definedName name="VTM_13" hidden="1">#REF!</definedName>
    <definedName name="VTM_14" hidden="1">#REF!</definedName>
    <definedName name="VTM_15" hidden="1">#REF!</definedName>
    <definedName name="VTM_16" hidden="1">#REF!</definedName>
    <definedName name="VTM_17" hidden="1">#REF!,#REF!</definedName>
    <definedName name="VTM_18" hidden="1">'[13]3 month'!$D$19:$E$19,'[13]3 month'!$F$10</definedName>
    <definedName name="VTM_2" hidden="1">#REF!</definedName>
    <definedName name="VTM_3" hidden="1">#REF!</definedName>
    <definedName name="VTM_34" hidden="1">'[14]Rent Logic test'!$G$19,'[14]Rent Logic test'!$G$25,'[14]Rent Logic test'!$G$30,'[14]Rent Logic test'!$G$36,'[14]Rent Logic test'!$G$41,'[14]Rent Logic test'!$G$47,'[14]Rent Logic test'!$G$53,'[14]Rent Logic test'!$G$59</definedName>
    <definedName name="VTM_4" hidden="1">#REF!</definedName>
    <definedName name="VTM_40" hidden="1">'[14]Amenities Logic Test'!$G$21,'[14]Amenities Logic Test'!$G$27,'[14]Amenities Logic Test'!$G$32,'[14]Amenities Logic Test'!$G$37,'[14]Amenities Logic Test'!$G$43,'[14]Amenities Logic Test'!$G$48</definedName>
    <definedName name="VTM_5" hidden="1">'[13]3 month'!#REF!</definedName>
    <definedName name="VTM_6" hidden="1">'[13]3 month'!#REF!</definedName>
    <definedName name="W.ActMonth">#REF!</definedName>
    <definedName name="W.ActUnitNo">'[15]Input'!$B$8</definedName>
    <definedName name="W.ActWSheet">#REF!</definedName>
    <definedName name="W.ActYear">#REF!</definedName>
    <definedName name="W.CatAct">#REF!</definedName>
    <definedName name="W.Category">#REF!</definedName>
    <definedName name="W.CatFirst">#REF!</definedName>
    <definedName name="W.CatList">#REF!</definedName>
    <definedName name="W.CatZero">#REF!</definedName>
    <definedName name="W.FileListAll">#REF!</definedName>
    <definedName name="W.FileListOption">#REF!</definedName>
    <definedName name="W.FileListSelected">#REF!</definedName>
    <definedName name="W.FileListToPrint">#REF!</definedName>
    <definedName name="WA">#REF!</definedName>
    <definedName name="WAA">#REF!</definedName>
    <definedName name="WAT">#REF!</definedName>
    <definedName name="WC">#REF!</definedName>
    <definedName name="workingss">#REF!</definedName>
    <definedName name="wrn.BSPL." localSheetId="1" hidden="1">{"BS",#N/A,FALSE,"Accounts2002 New";"PL",#N/A,FALSE,"Accounts2002 New"}</definedName>
    <definedName name="wrn.BSPL." hidden="1">{"BS",#N/A,FALSE,"Accounts2002 New";"PL",#N/A,FALSE,"Accounts2002 New"}</definedName>
    <definedName name="wrn.Schedules." localSheetId="1" hidden="1">{"S 1 2",#N/A,FALSE,"Accounts2002 New";"S 3 4",#N/A,FALSE,"Accounts2002 New";"S 6 7 8",#N/A,FALSE,"Accounts2002 New";"S 9 10 11 12 13",#N/A,FALSE,"Accounts2002 New";"S 14 15 16 17",#N/A,FALSE,"Accounts2002 New";"S 18 19",#N/A,FALSE,"Accounts2002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yyy">#REF!</definedName>
    <definedName name="Z">#REF!</definedName>
  </definedNames>
  <calcPr fullCalcOnLoad="1"/>
</workbook>
</file>

<file path=xl/sharedStrings.xml><?xml version="1.0" encoding="utf-8"?>
<sst xmlns="http://schemas.openxmlformats.org/spreadsheetml/2006/main" count="185" uniqueCount="129">
  <si>
    <t>MUKTA ARTS LIMITED</t>
  </si>
  <si>
    <t>Regd. Office: Mukta House, Behind Whistling Woods Institute, Film City Complex, Goregaon (E), Mumbai-400 065</t>
  </si>
  <si>
    <t>UNAUDITED FINANCIAL RESULTS FOR THE QUARTER ENDED 30TH SEPTEMBER 2011</t>
  </si>
  <si>
    <t>Segment - wise Revenue, Results and Capital Employed</t>
  </si>
  <si>
    <t>(Rs in lacs, except per share data)</t>
  </si>
  <si>
    <t>(Rs in lacs)</t>
  </si>
  <si>
    <t xml:space="preserve">Quarter ended </t>
  </si>
  <si>
    <t>Six months ended and year to date period ended</t>
  </si>
  <si>
    <t>Year ended</t>
  </si>
  <si>
    <t>S.No</t>
  </si>
  <si>
    <t>Particulars</t>
  </si>
  <si>
    <t>30 September</t>
  </si>
  <si>
    <t>31 March</t>
  </si>
  <si>
    <t>Unaudited</t>
  </si>
  <si>
    <t>Audited</t>
  </si>
  <si>
    <t>(a) Net Sales / Income from Operations</t>
  </si>
  <si>
    <t>SEGMENT REVENUE</t>
  </si>
  <si>
    <t>(b) Other operating Income</t>
  </si>
  <si>
    <t xml:space="preserve">Software division </t>
  </si>
  <si>
    <t>(c) Total Operating Income</t>
  </si>
  <si>
    <t>Equipment division</t>
  </si>
  <si>
    <t>Expenditure</t>
  </si>
  <si>
    <t>Theatrical exhibition division</t>
  </si>
  <si>
    <t xml:space="preserve">  a) (Increase)/decrease in stock</t>
  </si>
  <si>
    <t>Others</t>
  </si>
  <si>
    <t xml:space="preserve">  b) Purchase of raw materials (including traded goods)</t>
  </si>
  <si>
    <t>Total</t>
  </si>
  <si>
    <t xml:space="preserve">  c) Distributor share</t>
  </si>
  <si>
    <t>Less: Inter Segment Revenue</t>
  </si>
  <si>
    <t xml:space="preserve">  d) Other direct operation expenses (refer note 8)</t>
  </si>
  <si>
    <t>Net Sales/Income From Operation</t>
  </si>
  <si>
    <t xml:space="preserve">  e) Employees Cost</t>
  </si>
  <si>
    <t xml:space="preserve">  f) Amortisation of Intangible (Films rights) </t>
  </si>
  <si>
    <t xml:space="preserve">  g) Depreciation</t>
  </si>
  <si>
    <t xml:space="preserve">  h) Other Expenditure</t>
  </si>
  <si>
    <t>SEGMENT RESULTS</t>
  </si>
  <si>
    <t xml:space="preserve">  i) Total Expenditure</t>
  </si>
  <si>
    <t>Profit/(Loss) before Tax and Interest</t>
  </si>
  <si>
    <t>Profit from Operations before Other Income, Interest</t>
  </si>
  <si>
    <t>from each Segment</t>
  </si>
  <si>
    <t xml:space="preserve">  and Exceptional Items (1-2)</t>
  </si>
  <si>
    <t>Other Income (refer Note 6)</t>
  </si>
  <si>
    <t>Profit before Interest and Exceptional Items (3+4)</t>
  </si>
  <si>
    <t xml:space="preserve">Interest </t>
  </si>
  <si>
    <t>Profit after Interest but before Exceptional Items (5-6)</t>
  </si>
  <si>
    <t>Exceptional Items</t>
  </si>
  <si>
    <t>Profit/(Loss) from Ordinary Activities Before Tax (7-8)</t>
  </si>
  <si>
    <t>Less:   Interest</t>
  </si>
  <si>
    <t>Tax Expenses (including Deferred Tax) (refer Note 5)</t>
  </si>
  <si>
    <t xml:space="preserve">            Other unallocable expenditure</t>
  </si>
  <si>
    <t>Net Profit/(Loss) from Ordinary Activities After Tax (9-10)</t>
  </si>
  <si>
    <t xml:space="preserve">            Net of unallocable income</t>
  </si>
  <si>
    <t>Extraordinary Items (net of tax expenses)</t>
  </si>
  <si>
    <t>Total Profit/(Loss) Before Tax</t>
  </si>
  <si>
    <t>Net Profit/(Loss) for the Period (11-12)</t>
  </si>
  <si>
    <t>Paid up Equity Share Capital (Face Value of Rs. 5/- each)</t>
  </si>
  <si>
    <t xml:space="preserve">Reserves excluding Revaluation Reserves as per Balance </t>
  </si>
  <si>
    <t>Sheet of Previous Accounting Year</t>
  </si>
  <si>
    <t>CAPITAL EMPLOYED</t>
  </si>
  <si>
    <t>Earning Per Share (EPS)</t>
  </si>
  <si>
    <t>(Segment Assets - Segment Liabilities)</t>
  </si>
  <si>
    <t>Basic and diluted (in rupees)</t>
  </si>
  <si>
    <t>Public Shareholding</t>
  </si>
  <si>
    <t>a) Number of Shares</t>
  </si>
  <si>
    <t>b) Percentage of Shareholding</t>
  </si>
  <si>
    <t xml:space="preserve">  Others</t>
  </si>
  <si>
    <t>Promoter and promoter group shareholding</t>
  </si>
  <si>
    <t xml:space="preserve">  Unallocable</t>
  </si>
  <si>
    <t>a) Pledge / Encumbered</t>
  </si>
  <si>
    <t>i) Number of Shares</t>
  </si>
  <si>
    <t xml:space="preserve">ii) % of Shareholding (as a % of the total shareholding of </t>
  </si>
  <si>
    <t xml:space="preserve">      promoter and promoter group)</t>
  </si>
  <si>
    <t>iii) % of Shareholding (as a % of the total share capital of</t>
  </si>
  <si>
    <t xml:space="preserve">     the Company)</t>
  </si>
  <si>
    <t>b) Non Encumbered</t>
  </si>
  <si>
    <t>NOTES:</t>
  </si>
  <si>
    <t>The financial results of the Company for the quarter and six months ended 30 September 2011 have been reviewed by the audit committee and approved by the Board of Directors at the meeting held on 10 November 2011.  These have been subjected to limited review by the Statutory auditors of the Company. The above financial results pertain to Mukta Arts Limited as a standalone entity.</t>
  </si>
  <si>
    <t>Information on investor complaints for the quarter (Nos): Opening balance -0, New – 0, Disposal –0, Closing balance – 0.</t>
  </si>
  <si>
    <t>Application made to the Central Government for seeking post-facto approval for remuneration paid to the managing director in earlier periods in excess of the limits prescribed under Section 198 of the Act is awaited. During the quarter, the Company has received approval for part of the excess remuneration paid for the financial years 2005-06, 2006-07 and 2007-08. The Company has made an application to the authorities requesting reconsideration/ approval for the balance excess remuneration. Pending final communication from the authorities in this regard, no adjustment has been made in these unaudited financial results. The auditors had also modified their report on this account.</t>
  </si>
  <si>
    <t xml:space="preserve">Figures for the previous quarter/ period have been regrouped/ rearranged to conform to current quarter’s/ period's presentation. </t>
  </si>
  <si>
    <t>Tax expense for the year ended 31 March 2011 includes Rs 112.11 lacs in respect of earlier years.</t>
  </si>
  <si>
    <t xml:space="preserve">Other income includes proceeds from the maturity of Keyman policy taken from LIC in an earlier year amounting to Rs 3,276 lacs. Other income for the year ended 31 March 2011 includes Rs 847 lacs being profit on redevelopment of property (possession obtained in 2010-11) pursuant to an agreement entered into on 20.01.2006. </t>
  </si>
  <si>
    <t>For Mukta Arts Limited</t>
  </si>
  <si>
    <t>During the quarter the Company commenced operation at its first cinema at Vadodara. These operation constitute a separate business segment.</t>
  </si>
  <si>
    <t>For and on behalf of the Board of directors</t>
  </si>
  <si>
    <t>Other direct operating expenses include Rs 170.90 lacs pertaining to previous quarter ended 30 June 2011.</t>
  </si>
  <si>
    <t xml:space="preserve">Date </t>
  </si>
  <si>
    <t>: 10 November 2011</t>
  </si>
  <si>
    <t>Subhash Ghai</t>
  </si>
  <si>
    <t>Place</t>
  </si>
  <si>
    <t>: Mumbai</t>
  </si>
  <si>
    <t>Chairman and Managing Director</t>
  </si>
  <si>
    <t>UNAUDITED STATEMENT OF ASSETS AND LIABILITIES AS AT 30TH SEPTEMBER 2011 (STAND-ALONE)</t>
  </si>
  <si>
    <t>(Rs. in Lacs)</t>
  </si>
  <si>
    <t>Six months ended</t>
  </si>
  <si>
    <t>(A)</t>
  </si>
  <si>
    <t>SOURCES OF FUNDS</t>
  </si>
  <si>
    <t>1)</t>
  </si>
  <si>
    <t>Shareholders' Funds</t>
  </si>
  <si>
    <t>a)</t>
  </si>
  <si>
    <t>Share Capital</t>
  </si>
  <si>
    <t>b)</t>
  </si>
  <si>
    <t>Reserve and Surplus</t>
  </si>
  <si>
    <t>2)</t>
  </si>
  <si>
    <t>Loan funds</t>
  </si>
  <si>
    <t>Secured</t>
  </si>
  <si>
    <t>Unsecured</t>
  </si>
  <si>
    <t>3)</t>
  </si>
  <si>
    <t>Deferred tax liability (Net)</t>
  </si>
  <si>
    <t>4)</t>
  </si>
  <si>
    <t>TOTAL</t>
  </si>
  <si>
    <t>(B)</t>
  </si>
  <si>
    <t>APPLICATION OF FUNDS</t>
  </si>
  <si>
    <t xml:space="preserve">Fixed assets (including intangible assets) (Net) </t>
  </si>
  <si>
    <t>Investments</t>
  </si>
  <si>
    <t>Current assets, loans and advances</t>
  </si>
  <si>
    <t xml:space="preserve">Inventories </t>
  </si>
  <si>
    <t>Sundry debtors</t>
  </si>
  <si>
    <t>c)</t>
  </si>
  <si>
    <t>Cash and bank balances</t>
  </si>
  <si>
    <t>d)</t>
  </si>
  <si>
    <t>Loans and advances</t>
  </si>
  <si>
    <t>Less : Current liabilities and provisions</t>
  </si>
  <si>
    <t>Current liabilities</t>
  </si>
  <si>
    <t>Provisions</t>
  </si>
  <si>
    <t>Net current assets</t>
  </si>
  <si>
    <t>5)</t>
  </si>
  <si>
    <t>Profit and loss account</t>
  </si>
  <si>
    <t>6)</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</si>
</sst>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quot;?&quot;d&quot;?&quot;\(\a\a\a\)"/>
    <numFmt numFmtId="166" formatCode="_-&quot;F&quot;* #,##0.00_-;\-&quot;F&quot;* #,##0.00_-;_-&quot;F&quot;* &quot;-&quot;??_-;_-@_-"/>
    <numFmt numFmtId="167" formatCode="m&quot;? &quot;d&quot;? &quot;\(\a\a\a\)"/>
    <numFmt numFmtId="168" formatCode="m&quot;?&quot;d&quot;?&quot;\(dd\)"/>
    <numFmt numFmtId="169" formatCode="General_)"/>
    <numFmt numFmtId="170" formatCode="0.000"/>
    <numFmt numFmtId="171" formatCode="_ * #,##0.00_)&quot;£&quot;_ ;_ * \(#,##0.00\)&quot;£&quot;_ ;_ * &quot;-&quot;??_)&quot;£&quot;_ ;_ @_ "/>
    <numFmt numFmtId="172" formatCode="_ * #,##0.00_)_£_ ;_ * \(#,##0.00\)_£_ ;_ * &quot;-&quot;??_)_£_ ;_ @_ "/>
    <numFmt numFmtId="173" formatCode="_-* #,##0.00_-;\-* #,##0.00_-;_-* &quot;-&quot;??_-;_-@_-"/>
    <numFmt numFmtId="174" formatCode="&quot;$&quot;#,;\(&quot;$&quot;#,\)"/>
    <numFmt numFmtId="175" formatCode="&quot;INR&quot;#,##0_);\(&quot;INR&quot;#,##0\)"/>
    <numFmt numFmtId="176" formatCode="_(&quot;DM &quot;* #,##0.00_);_(&quot;DM &quot;* \(#,##0.00\);_(&quot;DM &quot;* &quot;-&quot;??_);_(@_)"/>
    <numFmt numFmtId="177" formatCode="_(&quot;£ &quot;* #,##0.00_);_(&quot;£ &quot;* \(#,##0.00\);_(&quot;£ &quot;* &quot;-&quot;??_);_(@_)"/>
    <numFmt numFmtId="178" formatCode="_ &quot;\&quot;* #,##0.00_ ;_ &quot;\&quot;* \-#,##0.00_ ;_ &quot;\&quot;* &quot;-&quot;??_ ;_ @_ "/>
    <numFmt numFmtId="179" formatCode="0.00_)"/>
    <numFmt numFmtId="180" formatCode="_([$€]* #,##0.00_);_([$€]* \(#,##0.00\);_([$€]* &quot;-&quot;??_);_(@_)"/>
    <numFmt numFmtId="181" formatCode="#.00"/>
    <numFmt numFmtId="182" formatCode="#####\ ##\ ##\ ###.00"/>
    <numFmt numFmtId="183" formatCode="##\ ##\ ##\ ##0_);\(##\ ##\ ##\ ##0\)"/>
    <numFmt numFmtId="184" formatCode="###\ ##\ ##\ ###.00_);\(###\ ##\ ##\ ###.00\)"/>
    <numFmt numFmtId="185" formatCode="000"/>
    <numFmt numFmtId="186" formatCode="#,##0\ &quot;F&quot;;[Red]\-#,##0\ &quot;F&quot;"/>
    <numFmt numFmtId="187" formatCode="#,##0.00\ &quot;F&quot;;[Red]\-#,##0.00\ &quot;F&quot;"/>
    <numFmt numFmtId="188" formatCode="dd\-mm\-yy"/>
    <numFmt numFmtId="189" formatCode="_-* #,##0\ _F_-;\-* #,##0\ _F_-;_-* &quot;-&quot;\ _F_-;_-@_-"/>
    <numFmt numFmtId="190" formatCode="mm/dd/yy"/>
    <numFmt numFmtId="191" formatCode="#######0_);\(#######0\)"/>
    <numFmt numFmtId="192" formatCode="#,##0.00\ &quot;F&quot;;\-#,##0.00\ &quot;F&quot;"/>
    <numFmt numFmtId="193" formatCode="#,##0;[Red]\-#,##0;0"/>
    <numFmt numFmtId="194" formatCode="#,##0;\-#,##0;0"/>
    <numFmt numFmtId="195" formatCode="_ &quot;Fr.&quot;\ * #,##0_ ;_ &quot;Fr.&quot;\ * \-#,##0_ ;_ &quot;Fr.&quot;\ * &quot;-&quot;_ ;_ @_ "/>
    <numFmt numFmtId="196" formatCode="_ &quot;Fr.&quot;\ * #,##0.00_ ;_ &quot;Fr.&quot;\ * \-#,##0.00_ ;_ &quot;Fr.&quot;\ * &quot;-&quot;??_ ;_ @_ "/>
    <numFmt numFmtId="197" formatCode="&quot;INR&quot;#,###,###.00"/>
    <numFmt numFmtId="198" formatCode="_(&quot;Rs.&quot;* #,##0_);_(&quot;Rs.&quot;* \(#,##0\);_(&quot;Rs.&quot;* &quot;-&quot;_);_(@_)"/>
    <numFmt numFmtId="199" formatCode="_(&quot;INR&quot;* #,##0.00_);_(&quot;INR&quot;* \(#,##0.00\);_(&quot;INR&quot;* &quot;-&quot;??_);_(@_)"/>
    <numFmt numFmtId="200" formatCode="_(&quot;INR&quot;* #,##0_);_(&quot;INR&quot;* \(#,##0\);_(&quot;INR&quot;* &quot;-&quot;_);_(@_)"/>
  </numFmts>
  <fonts count="100">
    <font>
      <sz val="10"/>
      <name val="Arial"/>
      <family val="0"/>
    </font>
    <font>
      <sz val="11"/>
      <color indexed="8"/>
      <name val="Calibri"/>
      <family val="2"/>
    </font>
    <font>
      <sz val="10"/>
      <name val="Book Antiqua"/>
      <family val="1"/>
    </font>
    <font>
      <b/>
      <sz val="10"/>
      <name val="Book Antiqua"/>
      <family val="1"/>
    </font>
    <font>
      <b/>
      <sz val="14"/>
      <name val="Book Antiqua"/>
      <family val="1"/>
    </font>
    <font>
      <b/>
      <sz val="11"/>
      <name val="Book Antiqua"/>
      <family val="1"/>
    </font>
    <font>
      <b/>
      <sz val="12"/>
      <name val="Book Antiqua"/>
      <family val="1"/>
    </font>
    <font>
      <b/>
      <sz val="10"/>
      <name val="Arial"/>
      <family val="2"/>
    </font>
    <font>
      <sz val="11"/>
      <name val="Book Antiqua"/>
      <family val="1"/>
    </font>
    <font>
      <b/>
      <u val="single"/>
      <sz val="10"/>
      <name val="Book Antiqua"/>
      <family val="1"/>
    </font>
    <font>
      <u val="single"/>
      <sz val="10"/>
      <name val="Book Antiqua"/>
      <family val="1"/>
    </font>
    <font>
      <sz val="10"/>
      <name val="Helv"/>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1"/>
      <color indexed="9"/>
      <name val="Calibri"/>
      <family val="2"/>
    </font>
    <font>
      <sz val="14"/>
      <name val="AngsanaUPC"/>
      <family val="1"/>
    </font>
    <font>
      <sz val="11"/>
      <color indexed="20"/>
      <name val="Calibri"/>
      <family val="2"/>
    </font>
    <font>
      <sz val="8"/>
      <color indexed="18"/>
      <name val="Arial"/>
      <family val="2"/>
    </font>
    <font>
      <sz val="12"/>
      <name val="Tms Rmn"/>
      <family val="0"/>
    </font>
    <font>
      <sz val="12"/>
      <name val="¹ÙÅÁÃ¼"/>
      <family val="0"/>
    </font>
    <font>
      <sz val="14"/>
      <name val="Cordia New"/>
      <family val="2"/>
    </font>
    <font>
      <sz val="9"/>
      <name val="Times New Roman"/>
      <family val="1"/>
    </font>
    <font>
      <b/>
      <sz val="11"/>
      <color indexed="52"/>
      <name val="Calibri"/>
      <family val="2"/>
    </font>
    <font>
      <b/>
      <sz val="11"/>
      <color indexed="9"/>
      <name val="Calibri"/>
      <family val="2"/>
    </font>
    <font>
      <sz val="12"/>
      <name val="Century"/>
      <family val="1"/>
    </font>
    <font>
      <sz val="11"/>
      <color indexed="8"/>
      <name val="Times New Roman"/>
      <family val="2"/>
    </font>
    <font>
      <sz val="10"/>
      <name val="MS Serif"/>
      <family val="1"/>
    </font>
    <font>
      <b/>
      <sz val="11"/>
      <name val="Times New Roman"/>
      <family val="1"/>
    </font>
    <font>
      <b/>
      <i/>
      <sz val="12"/>
      <name val="Times New Roman"/>
      <family val="1"/>
    </font>
    <font>
      <sz val="1"/>
      <color indexed="8"/>
      <name val="Courier"/>
      <family val="3"/>
    </font>
    <font>
      <sz val="10"/>
      <color indexed="8"/>
      <name val="Arial"/>
      <family val="2"/>
    </font>
    <font>
      <sz val="10"/>
      <name val="Lucida Bright"/>
      <family val="1"/>
    </font>
    <font>
      <sz val="6"/>
      <name val="Arial"/>
      <family val="2"/>
    </font>
    <font>
      <sz val="10"/>
      <name val="MS Sans Serif"/>
      <family val="2"/>
    </font>
    <font>
      <sz val="10"/>
      <color indexed="16"/>
      <name val="MS Serif"/>
      <family val="1"/>
    </font>
    <font>
      <i/>
      <sz val="11"/>
      <color indexed="23"/>
      <name val="Calibri"/>
      <family val="2"/>
    </font>
    <font>
      <sz val="10"/>
      <name val="Times New Roman"/>
      <family val="1"/>
    </font>
    <font>
      <b/>
      <sz val="12"/>
      <name val="Arial"/>
      <family val="2"/>
    </font>
    <font>
      <sz val="11"/>
      <color indexed="17"/>
      <name val="Calibri"/>
      <family val="2"/>
    </font>
    <font>
      <b/>
      <sz val="12"/>
      <name val="Helv"/>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20"/>
      <name val="Arial"/>
      <family val="2"/>
    </font>
    <font>
      <sz val="11"/>
      <color indexed="62"/>
      <name val="Calibri"/>
      <family val="2"/>
    </font>
    <font>
      <sz val="11"/>
      <name val="Arial"/>
      <family val="2"/>
    </font>
    <font>
      <sz val="11"/>
      <color indexed="52"/>
      <name val="Calibri"/>
      <family val="2"/>
    </font>
    <font>
      <sz val="11"/>
      <color indexed="60"/>
      <name val="Calibri"/>
      <family val="2"/>
    </font>
    <font>
      <sz val="7"/>
      <name val="Small Fonts"/>
      <family val="2"/>
    </font>
    <font>
      <sz val="10"/>
      <name val="Courier"/>
      <family val="3"/>
    </font>
    <font>
      <sz val="10"/>
      <name val="Verdana"/>
      <family val="2"/>
    </font>
    <font>
      <b/>
      <sz val="11"/>
      <color indexed="63"/>
      <name val="Calibri"/>
      <family val="2"/>
    </font>
    <font>
      <b/>
      <i/>
      <sz val="11"/>
      <color indexed="8"/>
      <name val="Times New Roman"/>
      <family val="1"/>
    </font>
    <font>
      <b/>
      <sz val="11"/>
      <color indexed="16"/>
      <name val="Times New Roman"/>
      <family val="1"/>
    </font>
    <font>
      <b/>
      <sz val="22"/>
      <color indexed="8"/>
      <name val="Times New Roman"/>
      <family val="1"/>
    </font>
    <font>
      <sz val="8"/>
      <name val="Helv"/>
      <family val="0"/>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amily val="0"/>
    </font>
    <font>
      <sz val="12"/>
      <name val="Univers (WN)"/>
      <family val="0"/>
    </font>
    <font>
      <b/>
      <sz val="8"/>
      <color indexed="8"/>
      <name val="Helv"/>
      <family val="0"/>
    </font>
    <font>
      <b/>
      <sz val="16"/>
      <name val="SulzerLogo"/>
      <family val="0"/>
    </font>
    <font>
      <b/>
      <sz val="18"/>
      <color indexed="56"/>
      <name val="Cambria"/>
      <family val="2"/>
    </font>
    <font>
      <b/>
      <sz val="11"/>
      <color indexed="8"/>
      <name val="Calibri"/>
      <family val="2"/>
    </font>
    <font>
      <sz val="11"/>
      <color indexed="10"/>
      <name val="Calibri"/>
      <family val="2"/>
    </font>
    <font>
      <sz val="12"/>
      <name val="뼻뮝"/>
      <family val="3"/>
    </font>
    <font>
      <sz val="12"/>
      <name val="바탕체"/>
      <family val="1"/>
    </font>
    <font>
      <sz val="10"/>
      <name val="ＭＳ ゴシック"/>
      <family val="3"/>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darkGray">
        <fgColor indexed="15"/>
      </patternFill>
    </fill>
    <fill>
      <patternFill patternType="solid">
        <fgColor indexed="13"/>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top/>
      <bottom style="medium"/>
    </border>
    <border>
      <left/>
      <right/>
      <top style="double"/>
      <bottom style="double"/>
    </border>
    <border>
      <left/>
      <right style="medium"/>
      <top/>
      <bottom/>
    </border>
    <border>
      <left/>
      <right/>
      <top style="medium"/>
      <bottom style="hair"/>
    </border>
    <border>
      <left style="hair"/>
      <right style="medium"/>
      <top style="hair"/>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medium"/>
      <bottom style="thin"/>
    </border>
    <border>
      <left style="thin">
        <color indexed="48"/>
      </left>
      <right style="thin">
        <color indexed="48"/>
      </right>
      <top style="thin">
        <color indexed="48"/>
      </top>
      <bottom style="thin">
        <color indexed="48"/>
      </bottom>
    </border>
    <border>
      <left/>
      <right/>
      <top/>
      <bottom style="double"/>
    </border>
    <border>
      <left style="medium"/>
      <right/>
      <top style="medium"/>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hair"/>
    </border>
    <border>
      <left style="thin">
        <color indexed="23"/>
      </left>
      <right/>
      <top style="thin">
        <color indexed="23"/>
      </top>
      <bottom style="thin">
        <color indexed="23"/>
      </bottom>
    </border>
    <border>
      <left style="medium"/>
      <right/>
      <top style="medium"/>
      <bottom/>
    </border>
    <border>
      <left/>
      <right/>
      <top style="medium"/>
      <bottom/>
    </border>
    <border>
      <left/>
      <right style="medium"/>
      <top style="medium"/>
      <bottom/>
    </border>
    <border>
      <left/>
      <right/>
      <top style="thin"/>
      <bottom/>
    </border>
    <border>
      <left/>
      <right style="thin"/>
      <top style="thin"/>
      <bottom/>
    </border>
    <border>
      <left style="thin"/>
      <right/>
      <top style="thin"/>
      <bottom/>
    </border>
    <border>
      <left/>
      <right style="medium"/>
      <top style="thin"/>
      <bottom/>
    </border>
    <border>
      <left style="thin"/>
      <right/>
      <top/>
      <bottom/>
    </border>
    <border>
      <left style="medium"/>
      <right/>
      <top/>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medium"/>
      <right/>
      <top style="thin"/>
      <bottom/>
    </border>
    <border>
      <left style="thin"/>
      <right style="thin"/>
      <top style="thin"/>
      <bottom/>
    </border>
    <border>
      <left style="thin"/>
      <right style="medium"/>
      <top style="thin"/>
      <bottom style="thin"/>
    </border>
    <border>
      <left style="thin"/>
      <right style="thin"/>
      <top/>
      <bottom/>
    </border>
    <border>
      <left style="thin"/>
      <right style="medium"/>
      <top/>
      <bottom/>
    </border>
    <border>
      <left style="thin"/>
      <right style="thin"/>
      <top/>
      <bottom style="thin"/>
    </border>
    <border>
      <left style="thin"/>
      <right style="medium"/>
      <top/>
      <bottom style="thin"/>
    </border>
    <border>
      <left style="medium"/>
      <right/>
      <top/>
      <bottom style="medium"/>
    </border>
    <border>
      <left style="medium"/>
      <right style="thin"/>
      <top style="thin"/>
      <bottom/>
    </border>
    <border>
      <left style="medium"/>
      <right style="thin"/>
      <top/>
      <bottom/>
    </border>
    <border>
      <left style="medium"/>
      <right style="thin"/>
      <top/>
      <bottom style="thin"/>
    </border>
    <border>
      <left style="thin"/>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right style="medium"/>
      <top/>
      <bottom style="medium"/>
    </border>
    <border>
      <left style="thin"/>
      <right/>
      <top style="thin"/>
      <bottom style="thin"/>
    </border>
    <border>
      <left/>
      <right style="thin"/>
      <top style="thin"/>
      <bottom style="thin"/>
    </border>
  </borders>
  <cellStyleXfs count="486">
    <xf numFmtId="0" fontId="0" fillId="0" borderId="0">
      <alignment/>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0" fillId="0" borderId="0" applyNumberFormat="0" applyFill="0" applyBorder="0" applyAlignment="0" applyProtection="0"/>
    <xf numFmtId="0" fontId="0"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2" fillId="3" borderId="0">
      <alignment/>
      <protection/>
    </xf>
    <xf numFmtId="0" fontId="13" fillId="4" borderId="0">
      <alignment/>
      <protection/>
    </xf>
    <xf numFmtId="0" fontId="14" fillId="5" borderId="0">
      <alignment/>
      <protection/>
    </xf>
    <xf numFmtId="0" fontId="15" fillId="0" borderId="0">
      <alignment/>
      <protection/>
    </xf>
    <xf numFmtId="0" fontId="16" fillId="0" borderId="0">
      <alignment/>
      <protection/>
    </xf>
    <xf numFmtId="0" fontId="17" fillId="0" borderId="0">
      <alignment/>
      <protection/>
    </xf>
    <xf numFmtId="4" fontId="0" fillId="6" borderId="0">
      <alignment/>
      <protection/>
    </xf>
    <xf numFmtId="4" fontId="0" fillId="6" borderId="0">
      <alignment/>
      <protection/>
    </xf>
    <xf numFmtId="4" fontId="0" fillId="6" borderId="0">
      <alignment/>
      <protection/>
    </xf>
    <xf numFmtId="4" fontId="0" fillId="6"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8" fillId="7"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2" fillId="3" borderId="0">
      <alignment/>
      <protection/>
    </xf>
    <xf numFmtId="0" fontId="13" fillId="4" borderId="0">
      <alignment/>
      <protection/>
    </xf>
    <xf numFmtId="0" fontId="14" fillId="5" borderId="0">
      <alignment/>
      <protection/>
    </xf>
    <xf numFmtId="0" fontId="15" fillId="0" borderId="0">
      <alignment/>
      <protection/>
    </xf>
    <xf numFmtId="0" fontId="16" fillId="0" borderId="0">
      <alignment/>
      <protection/>
    </xf>
    <xf numFmtId="0" fontId="17" fillId="0" borderId="0">
      <alignment/>
      <protection/>
    </xf>
    <xf numFmtId="0" fontId="5" fillId="0" borderId="0">
      <alignment horizontal="centerContinuous"/>
      <protection/>
    </xf>
    <xf numFmtId="0" fontId="80" fillId="8" borderId="0" applyNumberFormat="0" applyBorder="0" applyAlignment="0" applyProtection="0"/>
    <xf numFmtId="0" fontId="1" fillId="9" borderId="0" applyNumberFormat="0" applyBorder="0" applyAlignment="0" applyProtection="0"/>
    <xf numFmtId="0" fontId="80" fillId="10" borderId="0" applyNumberFormat="0" applyBorder="0" applyAlignment="0" applyProtection="0"/>
    <xf numFmtId="0" fontId="1" fillId="11" borderId="0" applyNumberFormat="0" applyBorder="0" applyAlignment="0" applyProtection="0"/>
    <xf numFmtId="0" fontId="80" fillId="12" borderId="0" applyNumberFormat="0" applyBorder="0" applyAlignment="0" applyProtection="0"/>
    <xf numFmtId="0" fontId="1" fillId="13" borderId="0" applyNumberFormat="0" applyBorder="0" applyAlignment="0" applyProtection="0"/>
    <xf numFmtId="0" fontId="80" fillId="14" borderId="0" applyNumberFormat="0" applyBorder="0" applyAlignment="0" applyProtection="0"/>
    <xf numFmtId="0" fontId="1" fillId="15" borderId="0" applyNumberFormat="0" applyBorder="0" applyAlignment="0" applyProtection="0"/>
    <xf numFmtId="0" fontId="80" fillId="16" borderId="0" applyNumberFormat="0" applyBorder="0" applyAlignment="0" applyProtection="0"/>
    <xf numFmtId="0" fontId="1" fillId="17" borderId="0" applyNumberFormat="0" applyBorder="0" applyAlignment="0" applyProtection="0"/>
    <xf numFmtId="0" fontId="80" fillId="18" borderId="0" applyNumberFormat="0" applyBorder="0" applyAlignment="0" applyProtection="0"/>
    <xf numFmtId="0" fontId="1" fillId="19" borderId="0" applyNumberFormat="0" applyBorder="0" applyAlignment="0" applyProtection="0"/>
    <xf numFmtId="0" fontId="80" fillId="20" borderId="0" applyNumberFormat="0" applyBorder="0" applyAlignment="0" applyProtection="0"/>
    <xf numFmtId="0" fontId="1" fillId="21" borderId="0" applyNumberFormat="0" applyBorder="0" applyAlignment="0" applyProtection="0"/>
    <xf numFmtId="0" fontId="80" fillId="22" borderId="0" applyNumberFormat="0" applyBorder="0" applyAlignment="0" applyProtection="0"/>
    <xf numFmtId="0" fontId="1" fillId="23" borderId="0" applyNumberFormat="0" applyBorder="0" applyAlignment="0" applyProtection="0"/>
    <xf numFmtId="0" fontId="80" fillId="24" borderId="0" applyNumberFormat="0" applyBorder="0" applyAlignment="0" applyProtection="0"/>
    <xf numFmtId="0" fontId="1" fillId="25" borderId="0" applyNumberFormat="0" applyBorder="0" applyAlignment="0" applyProtection="0"/>
    <xf numFmtId="0" fontId="80" fillId="26" borderId="0" applyNumberFormat="0" applyBorder="0" applyAlignment="0" applyProtection="0"/>
    <xf numFmtId="0" fontId="1" fillId="15" borderId="0" applyNumberFormat="0" applyBorder="0" applyAlignment="0" applyProtection="0"/>
    <xf numFmtId="0" fontId="80" fillId="27" borderId="0" applyNumberFormat="0" applyBorder="0" applyAlignment="0" applyProtection="0"/>
    <xf numFmtId="0" fontId="1" fillId="21" borderId="0" applyNumberFormat="0" applyBorder="0" applyAlignment="0" applyProtection="0"/>
    <xf numFmtId="0" fontId="80" fillId="28" borderId="0" applyNumberFormat="0" applyBorder="0" applyAlignment="0" applyProtection="0"/>
    <xf numFmtId="0" fontId="1" fillId="29" borderId="0" applyNumberFormat="0" applyBorder="0" applyAlignment="0" applyProtection="0"/>
    <xf numFmtId="0" fontId="81" fillId="30" borderId="0" applyNumberFormat="0" applyBorder="0" applyAlignment="0" applyProtection="0"/>
    <xf numFmtId="0" fontId="19" fillId="31" borderId="0" applyNumberFormat="0" applyBorder="0" applyAlignment="0" applyProtection="0"/>
    <xf numFmtId="0" fontId="81" fillId="32" borderId="0" applyNumberFormat="0" applyBorder="0" applyAlignment="0" applyProtection="0"/>
    <xf numFmtId="0" fontId="19" fillId="23" borderId="0" applyNumberFormat="0" applyBorder="0" applyAlignment="0" applyProtection="0"/>
    <xf numFmtId="0" fontId="81" fillId="33" borderId="0" applyNumberFormat="0" applyBorder="0" applyAlignment="0" applyProtection="0"/>
    <xf numFmtId="0" fontId="19" fillId="25" borderId="0" applyNumberFormat="0" applyBorder="0" applyAlignment="0" applyProtection="0"/>
    <xf numFmtId="0" fontId="81" fillId="34" borderId="0" applyNumberFormat="0" applyBorder="0" applyAlignment="0" applyProtection="0"/>
    <xf numFmtId="0" fontId="19" fillId="35" borderId="0" applyNumberFormat="0" applyBorder="0" applyAlignment="0" applyProtection="0"/>
    <xf numFmtId="0" fontId="81" fillId="36" borderId="0" applyNumberFormat="0" applyBorder="0" applyAlignment="0" applyProtection="0"/>
    <xf numFmtId="0" fontId="19" fillId="37" borderId="0" applyNumberFormat="0" applyBorder="0" applyAlignment="0" applyProtection="0"/>
    <xf numFmtId="0" fontId="81" fillId="38" borderId="0" applyNumberFormat="0" applyBorder="0" applyAlignment="0" applyProtection="0"/>
    <xf numFmtId="0" fontId="19" fillId="39" borderId="0" applyNumberFormat="0" applyBorder="0" applyAlignment="0" applyProtection="0"/>
    <xf numFmtId="9" fontId="20" fillId="0" borderId="0">
      <alignment/>
      <protection/>
    </xf>
    <xf numFmtId="0" fontId="81" fillId="40" borderId="0" applyNumberFormat="0" applyBorder="0" applyAlignment="0" applyProtection="0"/>
    <xf numFmtId="0" fontId="19" fillId="41" borderId="0" applyNumberFormat="0" applyBorder="0" applyAlignment="0" applyProtection="0"/>
    <xf numFmtId="0" fontId="81" fillId="42" borderId="0" applyNumberFormat="0" applyBorder="0" applyAlignment="0" applyProtection="0"/>
    <xf numFmtId="0" fontId="19" fillId="43" borderId="0" applyNumberFormat="0" applyBorder="0" applyAlignment="0" applyProtection="0"/>
    <xf numFmtId="0" fontId="81" fillId="44" borderId="0" applyNumberFormat="0" applyBorder="0" applyAlignment="0" applyProtection="0"/>
    <xf numFmtId="0" fontId="19" fillId="45" borderId="0" applyNumberFormat="0" applyBorder="0" applyAlignment="0" applyProtection="0"/>
    <xf numFmtId="0" fontId="81" fillId="46" borderId="0" applyNumberFormat="0" applyBorder="0" applyAlignment="0" applyProtection="0"/>
    <xf numFmtId="0" fontId="19" fillId="35" borderId="0" applyNumberFormat="0" applyBorder="0" applyAlignment="0" applyProtection="0"/>
    <xf numFmtId="0" fontId="81" fillId="47" borderId="0" applyNumberFormat="0" applyBorder="0" applyAlignment="0" applyProtection="0"/>
    <xf numFmtId="0" fontId="19" fillId="37" borderId="0" applyNumberFormat="0" applyBorder="0" applyAlignment="0" applyProtection="0"/>
    <xf numFmtId="0" fontId="81" fillId="48" borderId="0" applyNumberFormat="0" applyBorder="0" applyAlignment="0" applyProtection="0"/>
    <xf numFmtId="0" fontId="19" fillId="49" borderId="0" applyNumberFormat="0" applyBorder="0" applyAlignment="0" applyProtection="0"/>
    <xf numFmtId="0" fontId="17" fillId="0" borderId="0" applyNumberFormat="0" applyAlignment="0">
      <protection/>
    </xf>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2" fillId="50" borderId="0" applyNumberFormat="0" applyBorder="0" applyAlignment="0" applyProtection="0"/>
    <xf numFmtId="0" fontId="21" fillId="11" borderId="0" applyNumberFormat="0" applyBorder="0" applyAlignment="0" applyProtection="0"/>
    <xf numFmtId="0" fontId="22" fillId="0" borderId="0">
      <alignment/>
      <protection/>
    </xf>
    <xf numFmtId="0" fontId="23" fillId="0" borderId="0" applyNumberFormat="0" applyFill="0" applyBorder="0" applyAlignment="0" applyProtection="0"/>
    <xf numFmtId="0" fontId="24" fillId="0" borderId="0">
      <alignment/>
      <protection/>
    </xf>
    <xf numFmtId="0" fontId="25" fillId="0" borderId="0" applyFill="0" applyBorder="0" applyAlignment="0">
      <protection/>
    </xf>
    <xf numFmtId="169" fontId="26" fillId="0" borderId="0" applyFill="0" applyBorder="0" applyAlignment="0">
      <protection/>
    </xf>
    <xf numFmtId="170" fontId="26" fillId="0" borderId="0" applyFill="0" applyBorder="0" applyAlignment="0">
      <protection/>
    </xf>
    <xf numFmtId="0" fontId="0" fillId="0" borderId="0" applyFill="0" applyBorder="0" applyAlignment="0">
      <protection/>
    </xf>
    <xf numFmtId="171" fontId="0"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83" fillId="51" borderId="1" applyNumberFormat="0" applyAlignment="0" applyProtection="0"/>
    <xf numFmtId="0" fontId="27" fillId="52" borderId="2" applyNumberFormat="0" applyAlignment="0" applyProtection="0"/>
    <xf numFmtId="0" fontId="84" fillId="53" borderId="3" applyNumberFormat="0" applyAlignment="0" applyProtection="0"/>
    <xf numFmtId="0" fontId="28" fillId="54" borderId="4" applyNumberFormat="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8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80" fillId="0" borderId="0" applyFont="0" applyFill="0" applyBorder="0" applyAlignment="0" applyProtection="0"/>
    <xf numFmtId="43" fontId="29" fillId="0" borderId="0" applyFont="0" applyFill="0" applyBorder="0" applyAlignment="0" applyProtection="0"/>
    <xf numFmtId="43" fontId="85" fillId="0" borderId="0" applyFont="0" applyFill="0" applyBorder="0" applyAlignment="0" applyProtection="0"/>
    <xf numFmtId="43" fontId="0" fillId="0" borderId="0" applyFont="0" applyFill="0" applyBorder="0" applyAlignment="0" applyProtection="0"/>
    <xf numFmtId="0" fontId="0" fillId="0" borderId="0" applyFill="0" applyBorder="0" applyAlignment="0" applyProtection="0"/>
    <xf numFmtId="43" fontId="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85"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17" fillId="0" borderId="0" applyFont="0" applyFill="0" applyBorder="0" applyAlignment="0" applyProtection="0"/>
    <xf numFmtId="43" fontId="0" fillId="0" borderId="0" applyFont="0" applyFill="0" applyBorder="0" applyAlignment="0" applyProtection="0"/>
    <xf numFmtId="174" fontId="0" fillId="0" borderId="0">
      <alignment/>
      <protection locked="0"/>
    </xf>
    <xf numFmtId="0" fontId="31" fillId="0" borderId="0" applyNumberFormat="0" applyAlignment="0">
      <protection/>
    </xf>
    <xf numFmtId="44" fontId="80" fillId="0" borderId="0" applyFont="0" applyFill="0" applyBorder="0" applyAlignment="0" applyProtection="0"/>
    <xf numFmtId="42" fontId="80" fillId="0" borderId="0" applyFont="0" applyFill="0" applyBorder="0" applyAlignment="0" applyProtection="0"/>
    <xf numFmtId="169" fontId="26" fillId="0" borderId="0" applyFont="0" applyFill="0" applyBorder="0" applyAlignment="0" applyProtection="0"/>
    <xf numFmtId="17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6" fontId="32" fillId="0" borderId="0" applyFont="0" applyFill="0" applyBorder="0" applyAlignment="0" applyProtection="0"/>
    <xf numFmtId="177" fontId="33" fillId="0" borderId="5" applyFont="0" applyFill="0" applyBorder="0" applyAlignment="0" applyProtection="0"/>
    <xf numFmtId="174" fontId="0" fillId="0" borderId="0">
      <alignment/>
      <protection locked="0"/>
    </xf>
    <xf numFmtId="178" fontId="0" fillId="2" borderId="0" applyFont="0" applyBorder="0">
      <alignment/>
      <protection/>
    </xf>
    <xf numFmtId="179" fontId="0" fillId="0" borderId="0">
      <alignment/>
      <protection/>
    </xf>
    <xf numFmtId="0" fontId="17" fillId="2" borderId="0" applyNumberFormat="0" applyFont="0" applyBorder="0" applyAlignment="0" applyProtection="0"/>
    <xf numFmtId="0" fontId="34" fillId="0" borderId="0">
      <alignment/>
      <protection locked="0"/>
    </xf>
    <xf numFmtId="14" fontId="35" fillId="0" borderId="0" applyFill="0" applyBorder="0" applyAlignment="0">
      <protection/>
    </xf>
    <xf numFmtId="15" fontId="0" fillId="0" borderId="0">
      <alignment/>
      <protection/>
    </xf>
    <xf numFmtId="14" fontId="36" fillId="0" borderId="0" applyFont="0" applyFill="0" applyBorder="0" applyAlignment="0">
      <protection/>
    </xf>
    <xf numFmtId="0" fontId="37" fillId="0" borderId="6" applyNumberFormat="0" applyFill="0" applyBorder="0">
      <alignment/>
      <protection/>
    </xf>
    <xf numFmtId="38" fontId="38" fillId="0" borderId="7">
      <alignment vertical="center"/>
      <protection/>
    </xf>
    <xf numFmtId="0" fontId="0" fillId="0" borderId="0" applyFont="0" applyFill="0" applyBorder="0" applyAlignment="0" applyProtection="0"/>
    <xf numFmtId="0" fontId="0"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39" fillId="0" borderId="0" applyNumberFormat="0" applyAlignment="0">
      <protection/>
    </xf>
    <xf numFmtId="180" fontId="0" fillId="0" borderId="0" applyFont="0" applyFill="0" applyBorder="0" applyAlignment="0" applyProtection="0"/>
    <xf numFmtId="0" fontId="86" fillId="0" borderId="0" applyNumberFormat="0" applyFill="0" applyBorder="0" applyAlignment="0" applyProtection="0"/>
    <xf numFmtId="0" fontId="40" fillId="0" borderId="0" applyNumberFormat="0" applyFill="0" applyBorder="0" applyAlignment="0" applyProtection="0"/>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0" fontId="0" fillId="0" borderId="0" applyNumberFormat="0" applyFill="0" applyBorder="0">
      <alignment/>
      <protection/>
    </xf>
    <xf numFmtId="181" fontId="34" fillId="0" borderId="0">
      <alignment/>
      <protection locked="0"/>
    </xf>
    <xf numFmtId="0" fontId="41" fillId="0" borderId="8" applyNumberFormat="0" applyFill="0" applyBorder="0" applyAlignment="0" applyProtection="0"/>
    <xf numFmtId="0" fontId="7" fillId="0" borderId="9" applyNumberFormat="0" applyFill="0">
      <alignment/>
      <protection/>
    </xf>
    <xf numFmtId="0" fontId="42" fillId="0" borderId="10" applyNumberFormat="0" applyFill="0" applyBorder="0">
      <alignment horizontal="center"/>
      <protection/>
    </xf>
    <xf numFmtId="0" fontId="87" fillId="55" borderId="0" applyNumberFormat="0" applyBorder="0" applyAlignment="0" applyProtection="0"/>
    <xf numFmtId="0" fontId="43" fillId="13" borderId="0" applyNumberFormat="0" applyBorder="0" applyAlignment="0" applyProtection="0"/>
    <xf numFmtId="38" fontId="17" fillId="2" borderId="0" applyNumberFormat="0" applyBorder="0" applyAlignment="0" applyProtection="0"/>
    <xf numFmtId="0" fontId="44" fillId="0" borderId="0">
      <alignment horizontal="left"/>
      <protection/>
    </xf>
    <xf numFmtId="0" fontId="42" fillId="0" borderId="11" applyNumberFormat="0" applyAlignment="0" applyProtection="0"/>
    <xf numFmtId="0" fontId="42" fillId="0" borderId="12">
      <alignment horizontal="left" vertical="center"/>
      <protection/>
    </xf>
    <xf numFmtId="0" fontId="88" fillId="0" borderId="13" applyNumberFormat="0" applyFill="0" applyAlignment="0" applyProtection="0"/>
    <xf numFmtId="0" fontId="45" fillId="0" borderId="14" applyNumberFormat="0" applyFill="0" applyAlignment="0" applyProtection="0"/>
    <xf numFmtId="0" fontId="89" fillId="0" borderId="15" applyNumberFormat="0" applyFill="0" applyAlignment="0" applyProtection="0"/>
    <xf numFmtId="0" fontId="46" fillId="0" borderId="16" applyNumberFormat="0" applyFill="0" applyAlignment="0" applyProtection="0"/>
    <xf numFmtId="0" fontId="90" fillId="0" borderId="17" applyNumberFormat="0" applyFill="0" applyAlignment="0" applyProtection="0"/>
    <xf numFmtId="0" fontId="47" fillId="0" borderId="18" applyNumberFormat="0" applyFill="0" applyAlignment="0" applyProtection="0"/>
    <xf numFmtId="0" fontId="90" fillId="0" borderId="0" applyNumberFormat="0" applyFill="0" applyBorder="0" applyAlignment="0" applyProtection="0"/>
    <xf numFmtId="0" fontId="47" fillId="0" borderId="0" applyNumberFormat="0" applyFill="0" applyBorder="0" applyAlignment="0" applyProtection="0"/>
    <xf numFmtId="0" fontId="48" fillId="0" borderId="0">
      <alignment/>
      <protection locked="0"/>
    </xf>
    <xf numFmtId="0" fontId="48" fillId="0" borderId="0">
      <alignment/>
      <protection locked="0"/>
    </xf>
    <xf numFmtId="0" fontId="91" fillId="0" borderId="0" applyNumberFormat="0" applyFill="0" applyBorder="0" applyAlignment="0" applyProtection="0"/>
    <xf numFmtId="0" fontId="49" fillId="0" borderId="0" applyNumberFormat="0" applyFill="0" applyBorder="0" applyAlignment="0" applyProtection="0"/>
    <xf numFmtId="182" fontId="0" fillId="0" borderId="0" applyFont="0" applyFill="0" applyBorder="0" applyAlignment="0" applyProtection="0"/>
    <xf numFmtId="0" fontId="92" fillId="56" borderId="1" applyNumberFormat="0" applyAlignment="0" applyProtection="0"/>
    <xf numFmtId="10" fontId="17" fillId="6" borderId="5" applyNumberFormat="0" applyBorder="0" applyAlignment="0" applyProtection="0"/>
    <xf numFmtId="0" fontId="50" fillId="19" borderId="2" applyNumberFormat="0" applyAlignment="0" applyProtection="0"/>
    <xf numFmtId="183" fontId="51" fillId="0" borderId="0">
      <alignment/>
      <protection/>
    </xf>
    <xf numFmtId="184" fontId="0" fillId="0" borderId="0">
      <alignment/>
      <protection/>
    </xf>
    <xf numFmtId="0" fontId="7" fillId="0" borderId="19" applyNumberFormat="0" applyFill="0" applyBorder="0">
      <alignment/>
      <protection/>
    </xf>
    <xf numFmtId="185" fontId="42" fillId="0" borderId="19" applyFill="0" applyBorder="0">
      <alignment/>
      <protection/>
    </xf>
    <xf numFmtId="0" fontId="7" fillId="0" borderId="0" applyNumberFormat="0" applyFill="0" applyBorder="0">
      <alignment horizontal="center"/>
      <protection/>
    </xf>
    <xf numFmtId="0" fontId="7" fillId="0" borderId="0" applyNumberFormat="0" applyFill="0" applyBorder="0">
      <alignment horizontal="right"/>
      <protection/>
    </xf>
    <xf numFmtId="0" fontId="0" fillId="0" borderId="20" applyNumberFormat="0" applyFill="0" applyBorder="0">
      <alignment horizontal="center"/>
      <protection/>
    </xf>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93" fillId="0" borderId="21" applyNumberFormat="0" applyFill="0" applyAlignment="0" applyProtection="0"/>
    <xf numFmtId="0" fontId="52" fillId="0" borderId="22" applyNumberFormat="0" applyFill="0" applyAlignment="0" applyProtection="0"/>
    <xf numFmtId="38" fontId="38" fillId="0" borderId="0" applyFont="0" applyFill="0" applyBorder="0" applyAlignment="0" applyProtection="0"/>
    <xf numFmtId="40" fontId="38"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86" fontId="38" fillId="0" borderId="0" applyFont="0" applyFill="0" applyBorder="0" applyAlignment="0" applyProtection="0"/>
    <xf numFmtId="187" fontId="38" fillId="0" borderId="0" applyFont="0" applyFill="0" applyBorder="0" applyAlignment="0" applyProtection="0"/>
    <xf numFmtId="0" fontId="94" fillId="57" borderId="0" applyNumberFormat="0" applyBorder="0" applyAlignment="0" applyProtection="0"/>
    <xf numFmtId="0" fontId="53" fillId="58" borderId="0" applyNumberFormat="0" applyBorder="0" applyAlignment="0" applyProtection="0"/>
    <xf numFmtId="37" fontId="54" fillId="0" borderId="0">
      <alignment/>
      <protection/>
    </xf>
    <xf numFmtId="0" fontId="55" fillId="0" borderId="0">
      <alignment/>
      <protection/>
    </xf>
    <xf numFmtId="188"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1"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 fillId="0" borderId="0">
      <alignment/>
      <protection/>
    </xf>
    <xf numFmtId="0" fontId="80" fillId="0" borderId="0">
      <alignment/>
      <protection/>
    </xf>
    <xf numFmtId="0" fontId="0" fillId="0" borderId="0">
      <alignment/>
      <protection/>
    </xf>
    <xf numFmtId="0" fontId="0" fillId="0" borderId="0">
      <alignment/>
      <protection/>
    </xf>
    <xf numFmtId="0" fontId="80" fillId="0" borderId="0">
      <alignment/>
      <protection/>
    </xf>
    <xf numFmtId="0" fontId="1" fillId="0" borderId="0">
      <alignment/>
      <protection/>
    </xf>
    <xf numFmtId="0" fontId="56"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80" fillId="59" borderId="23" applyNumberFormat="0" applyFont="0" applyAlignment="0" applyProtection="0"/>
    <xf numFmtId="0" fontId="0" fillId="60" borderId="24" applyNumberFormat="0" applyAlignment="0" applyProtection="0"/>
    <xf numFmtId="1" fontId="0" fillId="0" borderId="0" applyFont="0">
      <alignment/>
      <protection/>
    </xf>
    <xf numFmtId="0" fontId="96" fillId="51" borderId="25" applyNumberFormat="0" applyAlignment="0" applyProtection="0"/>
    <xf numFmtId="0" fontId="57" fillId="52" borderId="26" applyNumberFormat="0" applyAlignment="0" applyProtection="0"/>
    <xf numFmtId="40" fontId="30" fillId="61" borderId="0">
      <alignment horizontal="right"/>
      <protection/>
    </xf>
    <xf numFmtId="0" fontId="58" fillId="61" borderId="0">
      <alignment horizontal="right"/>
      <protection/>
    </xf>
    <xf numFmtId="0" fontId="59" fillId="61" borderId="27">
      <alignment/>
      <protection/>
    </xf>
    <xf numFmtId="0" fontId="59" fillId="0" borderId="0" applyBorder="0">
      <alignment horizontal="centerContinuous"/>
      <protection/>
    </xf>
    <xf numFmtId="0" fontId="60" fillId="0" borderId="0" applyBorder="0">
      <alignment horizontal="centerContinuous"/>
      <protection/>
    </xf>
    <xf numFmtId="9" fontId="80"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80" fillId="0" borderId="0" applyFont="0" applyFill="0" applyBorder="0" applyAlignment="0" applyProtection="0"/>
    <xf numFmtId="169" fontId="42" fillId="0" borderId="28" applyNumberFormat="0" applyFill="0">
      <alignment horizontal="center"/>
      <protection/>
    </xf>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51" fillId="0" borderId="0" applyNumberFormat="0" applyFill="0" applyBorder="0">
      <alignment vertical="center"/>
      <protection/>
    </xf>
    <xf numFmtId="190" fontId="61" fillId="0" borderId="0" applyNumberFormat="0" applyFill="0" applyBorder="0" applyAlignment="0" applyProtection="0"/>
    <xf numFmtId="191" fontId="0" fillId="0" borderId="0">
      <alignment horizontal="right"/>
      <protection/>
    </xf>
    <xf numFmtId="4" fontId="62" fillId="62" borderId="29" applyNumberFormat="0" applyProtection="0">
      <alignment vertical="center"/>
    </xf>
    <xf numFmtId="4" fontId="63" fillId="62" borderId="29" applyNumberFormat="0" applyProtection="0">
      <alignment vertical="center"/>
    </xf>
    <xf numFmtId="4" fontId="62" fillId="62" borderId="29" applyNumberFormat="0" applyProtection="0">
      <alignment horizontal="left" vertical="center" indent="1"/>
    </xf>
    <xf numFmtId="0" fontId="62" fillId="62" borderId="29" applyNumberFormat="0" applyProtection="0">
      <alignment horizontal="left" vertical="top" indent="1"/>
    </xf>
    <xf numFmtId="4" fontId="64" fillId="61" borderId="0" applyNumberFormat="0" applyProtection="0">
      <alignment horizontal="left" vertical="center" wrapText="1"/>
    </xf>
    <xf numFmtId="4" fontId="35" fillId="63" borderId="29" applyNumberFormat="0" applyProtection="0">
      <alignment horizontal="right" vertical="center"/>
    </xf>
    <xf numFmtId="4" fontId="35" fillId="64" borderId="29" applyNumberFormat="0" applyProtection="0">
      <alignment horizontal="right" vertical="center"/>
    </xf>
    <xf numFmtId="4" fontId="35" fillId="65" borderId="29" applyNumberFormat="0" applyProtection="0">
      <alignment horizontal="right" vertical="center"/>
    </xf>
    <xf numFmtId="4" fontId="35" fillId="66" borderId="29" applyNumberFormat="0" applyProtection="0">
      <alignment horizontal="right" vertical="center"/>
    </xf>
    <xf numFmtId="4" fontId="35" fillId="67" borderId="29" applyNumberFormat="0" applyProtection="0">
      <alignment horizontal="right" vertical="center"/>
    </xf>
    <xf numFmtId="4" fontId="35" fillId="68" borderId="29" applyNumberFormat="0" applyProtection="0">
      <alignment horizontal="right" vertical="center"/>
    </xf>
    <xf numFmtId="4" fontId="35" fillId="69" borderId="29" applyNumberFormat="0" applyProtection="0">
      <alignment horizontal="right" vertical="center"/>
    </xf>
    <xf numFmtId="4" fontId="35" fillId="70" borderId="29" applyNumberFormat="0" applyProtection="0">
      <alignment horizontal="right" vertical="center"/>
    </xf>
    <xf numFmtId="4" fontId="35" fillId="71" borderId="29" applyNumberFormat="0" applyProtection="0">
      <alignment horizontal="right" vertical="center"/>
    </xf>
    <xf numFmtId="4" fontId="65" fillId="72" borderId="0" applyNumberFormat="0" applyProtection="0">
      <alignment horizontal="left" vertical="center" indent="1"/>
    </xf>
    <xf numFmtId="4" fontId="17" fillId="61" borderId="0" applyNumberFormat="0" applyProtection="0">
      <alignment horizontal="left" vertical="center" indent="1"/>
    </xf>
    <xf numFmtId="4" fontId="66" fillId="4" borderId="0" applyNumberFormat="0" applyProtection="0">
      <alignment horizontal="left" vertical="center" indent="1"/>
    </xf>
    <xf numFmtId="4" fontId="35" fillId="73" borderId="29" applyNumberFormat="0" applyProtection="0">
      <alignment horizontal="right" vertical="center"/>
    </xf>
    <xf numFmtId="4" fontId="17" fillId="61" borderId="0" applyNumberFormat="0" applyProtection="0">
      <alignment horizontal="left" vertical="center" indent="1"/>
    </xf>
    <xf numFmtId="4" fontId="64" fillId="61" borderId="0" applyNumberFormat="0" applyProtection="0">
      <alignment horizontal="left" vertical="center"/>
    </xf>
    <xf numFmtId="0" fontId="0" fillId="4" borderId="29" applyNumberFormat="0" applyProtection="0">
      <alignment horizontal="left" vertical="center" indent="1"/>
    </xf>
    <xf numFmtId="0" fontId="0" fillId="4" borderId="29" applyNumberFormat="0" applyProtection="0">
      <alignment horizontal="left" vertical="top" indent="1"/>
    </xf>
    <xf numFmtId="0" fontId="0" fillId="73" borderId="29" applyNumberFormat="0" applyProtection="0">
      <alignment horizontal="left" vertical="center" indent="1"/>
    </xf>
    <xf numFmtId="0" fontId="0" fillId="73" borderId="29" applyNumberFormat="0" applyProtection="0">
      <alignment horizontal="left" vertical="top" indent="1"/>
    </xf>
    <xf numFmtId="0" fontId="0" fillId="74" borderId="29" applyNumberFormat="0" applyProtection="0">
      <alignment horizontal="left" vertical="center" indent="1"/>
    </xf>
    <xf numFmtId="0" fontId="0" fillId="74" borderId="29" applyNumberFormat="0" applyProtection="0">
      <alignment horizontal="left" vertical="top" indent="1"/>
    </xf>
    <xf numFmtId="0" fontId="0" fillId="75" borderId="29" applyNumberFormat="0" applyProtection="0">
      <alignment horizontal="left" vertical="center" indent="1"/>
    </xf>
    <xf numFmtId="0" fontId="0" fillId="75" borderId="29" applyNumberFormat="0" applyProtection="0">
      <alignment horizontal="left" vertical="top" indent="1"/>
    </xf>
    <xf numFmtId="4" fontId="35" fillId="6" borderId="29" applyNumberFormat="0" applyProtection="0">
      <alignment vertical="center"/>
    </xf>
    <xf numFmtId="4" fontId="67" fillId="6" borderId="29" applyNumberFormat="0" applyProtection="0">
      <alignment vertical="center"/>
    </xf>
    <xf numFmtId="4" fontId="35" fillId="6" borderId="29" applyNumberFormat="0" applyProtection="0">
      <alignment horizontal="left" vertical="center" indent="1"/>
    </xf>
    <xf numFmtId="0" fontId="35" fillId="6" borderId="29" applyNumberFormat="0" applyProtection="0">
      <alignment horizontal="left" vertical="top" indent="1"/>
    </xf>
    <xf numFmtId="4" fontId="35" fillId="75" borderId="29" applyNumberFormat="0" applyProtection="0">
      <alignment horizontal="right" vertical="center"/>
    </xf>
    <xf numFmtId="4" fontId="0" fillId="2" borderId="29" applyNumberFormat="0" applyProtection="0">
      <alignment horizontal="right" vertical="center"/>
    </xf>
    <xf numFmtId="4" fontId="35" fillId="73" borderId="29" applyNumberFormat="0" applyProtection="0">
      <alignment horizontal="left" vertical="center" indent="1"/>
    </xf>
    <xf numFmtId="0" fontId="35" fillId="73" borderId="29" applyNumberFormat="0" applyProtection="0">
      <alignment horizontal="center" vertical="top" wrapText="1"/>
    </xf>
    <xf numFmtId="4" fontId="7" fillId="61" borderId="0" applyNumberFormat="0" applyProtection="0">
      <alignment horizontal="left" vertical="center"/>
    </xf>
    <xf numFmtId="4" fontId="68" fillId="75" borderId="29" applyNumberFormat="0" applyProtection="0">
      <alignment horizontal="right" vertical="center"/>
    </xf>
    <xf numFmtId="0" fontId="0" fillId="0" borderId="0" applyNumberFormat="0" applyFill="0" applyBorder="0">
      <alignment/>
      <protection/>
    </xf>
    <xf numFmtId="0" fontId="69" fillId="76" borderId="30">
      <alignment/>
      <protection/>
    </xf>
    <xf numFmtId="0" fontId="0" fillId="0" borderId="0">
      <alignment/>
      <protection/>
    </xf>
    <xf numFmtId="0" fontId="70" fillId="0" borderId="0">
      <alignment/>
      <protection/>
    </xf>
    <xf numFmtId="0" fontId="0" fillId="0" borderId="0" applyNumberFormat="0" applyFill="0" applyBorder="0" applyAlignment="0" applyProtection="0"/>
    <xf numFmtId="40" fontId="71" fillId="0" borderId="0" applyBorder="0">
      <alignment horizontal="right"/>
      <protection/>
    </xf>
    <xf numFmtId="169" fontId="72" fillId="0" borderId="31" applyNumberFormat="0" applyFill="0">
      <alignment horizontal="left"/>
      <protection/>
    </xf>
    <xf numFmtId="49" fontId="35" fillId="0" borderId="0" applyFill="0" applyBorder="0" applyAlignment="0">
      <protection/>
    </xf>
    <xf numFmtId="186" fontId="0" fillId="0" borderId="0" applyFill="0" applyBorder="0" applyAlignment="0">
      <protection/>
    </xf>
    <xf numFmtId="192" fontId="0" fillId="0" borderId="0" applyFill="0" applyBorder="0" applyAlignment="0">
      <protection/>
    </xf>
    <xf numFmtId="0" fontId="0" fillId="0" borderId="0">
      <alignment/>
      <protection/>
    </xf>
    <xf numFmtId="40" fontId="32" fillId="0" borderId="0">
      <alignment/>
      <protection/>
    </xf>
    <xf numFmtId="0" fontId="97" fillId="0" borderId="0" applyNumberFormat="0" applyFill="0" applyBorder="0" applyAlignment="0" applyProtection="0"/>
    <xf numFmtId="0" fontId="73" fillId="0" borderId="0" applyNumberFormat="0" applyFill="0" applyBorder="0" applyAlignment="0" applyProtection="0"/>
    <xf numFmtId="0" fontId="98" fillId="0" borderId="32" applyNumberFormat="0" applyFill="0" applyAlignment="0" applyProtection="0"/>
    <xf numFmtId="0" fontId="74" fillId="0" borderId="33" applyNumberFormat="0" applyFill="0" applyAlignment="0" applyProtection="0"/>
    <xf numFmtId="0" fontId="0" fillId="0" borderId="0" applyNumberFormat="0" applyFill="0" applyBorder="0">
      <alignment/>
      <protection/>
    </xf>
    <xf numFmtId="193" fontId="64" fillId="77" borderId="34" applyFont="0" applyFill="0" applyBorder="0" applyAlignment="0" applyProtection="0"/>
    <xf numFmtId="194" fontId="64" fillId="77" borderId="35"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99" fillId="0" borderId="0" applyNumberFormat="0" applyFill="0" applyBorder="0" applyAlignment="0" applyProtection="0"/>
    <xf numFmtId="0" fontId="75" fillId="0" borderId="0" applyNumberForma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0" fontId="76" fillId="0" borderId="0">
      <alignment/>
      <protection/>
    </xf>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lignment/>
      <protection/>
    </xf>
    <xf numFmtId="43" fontId="0" fillId="0" borderId="0" applyFont="0" applyFill="0" applyBorder="0" applyAlignment="0" applyProtection="0"/>
    <xf numFmtId="41" fontId="0" fillId="0" borderId="0" applyFont="0" applyFill="0" applyBorder="0" applyAlignment="0" applyProtection="0"/>
    <xf numFmtId="0" fontId="78" fillId="0" borderId="0">
      <alignment/>
      <protection/>
    </xf>
    <xf numFmtId="199" fontId="0" fillId="0" borderId="0" applyFont="0" applyFill="0" applyBorder="0" applyAlignment="0" applyProtection="0"/>
    <xf numFmtId="200" fontId="0" fillId="0" borderId="0" applyFont="0" applyFill="0" applyBorder="0" applyAlignment="0" applyProtection="0"/>
  </cellStyleXfs>
  <cellXfs count="205">
    <xf numFmtId="0" fontId="0" fillId="0" borderId="0" xfId="0"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37" xfId="0" applyFont="1" applyFill="1" applyBorder="1" applyAlignment="1">
      <alignment/>
    </xf>
    <xf numFmtId="0" fontId="2" fillId="0" borderId="38" xfId="0" applyFont="1" applyFill="1" applyBorder="1" applyAlignment="1">
      <alignment/>
    </xf>
    <xf numFmtId="0" fontId="2" fillId="0" borderId="0" xfId="0" applyFont="1" applyFill="1" applyAlignment="1">
      <alignment/>
    </xf>
    <xf numFmtId="0" fontId="0" fillId="0" borderId="0" xfId="0" applyFont="1" applyFill="1" applyAlignment="1">
      <alignment/>
    </xf>
    <xf numFmtId="0" fontId="4" fillId="0" borderId="39" xfId="0" applyFont="1" applyFill="1" applyBorder="1" applyAlignment="1">
      <alignment horizontal="center"/>
    </xf>
    <xf numFmtId="0" fontId="2" fillId="0" borderId="40" xfId="0" applyFont="1" applyFill="1" applyBorder="1" applyAlignment="1">
      <alignment/>
    </xf>
    <xf numFmtId="0" fontId="4" fillId="0" borderId="41" xfId="0" applyFont="1" applyFill="1" applyBorder="1" applyAlignment="1">
      <alignment horizontal="center"/>
    </xf>
    <xf numFmtId="0" fontId="2" fillId="0" borderId="42" xfId="0" applyFont="1" applyFill="1" applyBorder="1" applyAlignment="1">
      <alignment/>
    </xf>
    <xf numFmtId="0" fontId="2" fillId="0" borderId="27" xfId="0" applyFont="1" applyFill="1" applyBorder="1" applyAlignment="1">
      <alignment/>
    </xf>
    <xf numFmtId="0" fontId="6" fillId="0" borderId="43" xfId="0" applyFont="1" applyFill="1" applyBorder="1" applyAlignment="1">
      <alignment horizontal="center"/>
    </xf>
    <xf numFmtId="0" fontId="6" fillId="0" borderId="0" xfId="0" applyFont="1" applyFill="1" applyBorder="1" applyAlignment="1">
      <alignment horizontal="center"/>
    </xf>
    <xf numFmtId="0" fontId="2" fillId="0" borderId="8" xfId="0" applyFont="1" applyFill="1" applyBorder="1" applyAlignment="1">
      <alignment/>
    </xf>
    <xf numFmtId="0" fontId="2" fillId="0" borderId="44"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43" xfId="0" applyFont="1" applyFill="1" applyBorder="1" applyAlignment="1">
      <alignment/>
    </xf>
    <xf numFmtId="0" fontId="0" fillId="0" borderId="44"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0" fontId="0" fillId="0" borderId="27" xfId="0" applyFont="1" applyFill="1" applyBorder="1" applyAlignment="1">
      <alignment/>
    </xf>
    <xf numFmtId="0" fontId="0" fillId="0" borderId="43" xfId="0" applyFont="1" applyFill="1" applyBorder="1" applyAlignment="1">
      <alignment/>
    </xf>
    <xf numFmtId="0" fontId="0" fillId="0" borderId="8" xfId="0" applyFont="1" applyFill="1" applyBorder="1" applyAlignment="1">
      <alignment/>
    </xf>
    <xf numFmtId="0" fontId="3" fillId="0" borderId="45" xfId="0" applyFont="1" applyFill="1" applyBorder="1" applyAlignment="1">
      <alignment/>
    </xf>
    <xf numFmtId="0" fontId="3" fillId="0" borderId="46" xfId="0" applyFont="1" applyFill="1" applyBorder="1" applyAlignment="1">
      <alignment/>
    </xf>
    <xf numFmtId="0" fontId="2" fillId="0" borderId="46" xfId="0" applyFont="1" applyFill="1" applyBorder="1" applyAlignment="1">
      <alignment/>
    </xf>
    <xf numFmtId="0" fontId="3" fillId="0" borderId="46" xfId="0" applyFont="1" applyFill="1" applyBorder="1" applyAlignment="1">
      <alignment horizontal="center"/>
    </xf>
    <xf numFmtId="0" fontId="2" fillId="0" borderId="46" xfId="0" applyFont="1" applyFill="1" applyBorder="1" applyAlignment="1">
      <alignment horizontal="center"/>
    </xf>
    <xf numFmtId="0" fontId="2" fillId="0" borderId="46" xfId="0" applyFont="1" applyFill="1" applyBorder="1" applyAlignment="1">
      <alignment horizontal="right"/>
    </xf>
    <xf numFmtId="0" fontId="2" fillId="0" borderId="47" xfId="0" applyFont="1" applyFill="1" applyBorder="1" applyAlignment="1">
      <alignment/>
    </xf>
    <xf numFmtId="0" fontId="2" fillId="0" borderId="48" xfId="0" applyFont="1" applyFill="1" applyBorder="1" applyAlignment="1">
      <alignment/>
    </xf>
    <xf numFmtId="0" fontId="2" fillId="0" borderId="49" xfId="0" applyFont="1" applyFill="1" applyBorder="1" applyAlignment="1">
      <alignment horizontal="right"/>
    </xf>
    <xf numFmtId="0" fontId="3" fillId="0" borderId="50" xfId="0" applyFont="1" applyFill="1" applyBorder="1" applyAlignment="1">
      <alignment horizontal="center" vertical="top"/>
    </xf>
    <xf numFmtId="0" fontId="3" fillId="0" borderId="51" xfId="0" applyFont="1" applyFill="1" applyBorder="1" applyAlignment="1">
      <alignment horizontal="center" vertical="top"/>
    </xf>
    <xf numFmtId="0" fontId="2" fillId="0" borderId="5" xfId="0" applyFont="1" applyFill="1" applyBorder="1" applyAlignment="1">
      <alignment horizontal="center" vertical="top"/>
    </xf>
    <xf numFmtId="0" fontId="2" fillId="0" borderId="51" xfId="0" applyFont="1" applyFill="1" applyBorder="1" applyAlignment="1">
      <alignment horizontal="center" vertical="top"/>
    </xf>
    <xf numFmtId="0" fontId="5" fillId="0" borderId="51" xfId="0" applyFont="1" applyFill="1" applyBorder="1" applyAlignment="1">
      <alignment horizontal="center" vertical="top"/>
    </xf>
    <xf numFmtId="0" fontId="2" fillId="0" borderId="52" xfId="0" applyFont="1" applyFill="1" applyBorder="1" applyAlignment="1">
      <alignment horizontal="center" vertical="top"/>
    </xf>
    <xf numFmtId="0" fontId="0" fillId="0" borderId="0" xfId="0" applyFont="1" applyFill="1" applyAlignment="1">
      <alignment vertical="top"/>
    </xf>
    <xf numFmtId="0" fontId="3" fillId="0" borderId="44" xfId="0" applyFont="1" applyFill="1" applyBorder="1" applyAlignment="1">
      <alignment horizontal="center"/>
    </xf>
    <xf numFmtId="0" fontId="6" fillId="0" borderId="53" xfId="0" applyFont="1" applyFill="1" applyBorder="1" applyAlignment="1">
      <alignment horizontal="center"/>
    </xf>
    <xf numFmtId="49" fontId="3" fillId="0" borderId="53" xfId="0" applyNumberFormat="1" applyFont="1" applyFill="1" applyBorder="1" applyAlignment="1">
      <alignment horizontal="center"/>
    </xf>
    <xf numFmtId="49" fontId="2" fillId="0" borderId="53" xfId="0" applyNumberFormat="1" applyFont="1" applyFill="1" applyBorder="1" applyAlignment="1">
      <alignment horizontal="center"/>
    </xf>
    <xf numFmtId="49" fontId="2" fillId="0" borderId="0" xfId="0" applyNumberFormat="1" applyFont="1" applyFill="1" applyBorder="1" applyAlignment="1">
      <alignment horizontal="center"/>
    </xf>
    <xf numFmtId="0" fontId="3" fillId="0" borderId="53" xfId="0" applyFont="1" applyFill="1" applyBorder="1" applyAlignment="1">
      <alignment horizontal="center"/>
    </xf>
    <xf numFmtId="0" fontId="6" fillId="0" borderId="27" xfId="0" applyFont="1" applyFill="1" applyBorder="1" applyAlignment="1">
      <alignment horizontal="center"/>
    </xf>
    <xf numFmtId="49" fontId="2" fillId="0" borderId="54" xfId="0" applyNumberFormat="1" applyFont="1" applyFill="1" applyBorder="1" applyAlignment="1">
      <alignment horizontal="center"/>
    </xf>
    <xf numFmtId="0" fontId="2" fillId="0" borderId="53" xfId="0" applyFont="1" applyFill="1" applyBorder="1" applyAlignment="1">
      <alignment/>
    </xf>
    <xf numFmtId="0" fontId="2" fillId="0" borderId="53" xfId="0" applyFont="1" applyFill="1" applyBorder="1" applyAlignment="1">
      <alignment horizontal="center"/>
    </xf>
    <xf numFmtId="0" fontId="2" fillId="0" borderId="0" xfId="0" applyFont="1" applyFill="1" applyBorder="1" applyAlignment="1">
      <alignment horizontal="center"/>
    </xf>
    <xf numFmtId="0" fontId="3" fillId="0" borderId="53" xfId="0" applyFont="1" applyFill="1" applyBorder="1" applyAlignment="1">
      <alignment/>
    </xf>
    <xf numFmtId="0" fontId="5" fillId="0" borderId="53" xfId="0" applyFont="1" applyFill="1" applyBorder="1" applyAlignment="1">
      <alignment/>
    </xf>
    <xf numFmtId="0" fontId="2" fillId="0" borderId="54" xfId="0" applyFont="1" applyFill="1" applyBorder="1" applyAlignment="1">
      <alignment horizontal="center"/>
    </xf>
    <xf numFmtId="0" fontId="3" fillId="0" borderId="45" xfId="0" applyFont="1" applyFill="1" applyBorder="1" applyAlignment="1">
      <alignment horizontal="center"/>
    </xf>
    <xf numFmtId="0" fontId="2" fillId="0" borderId="55" xfId="0" applyFont="1" applyFill="1" applyBorder="1" applyAlignment="1">
      <alignment/>
    </xf>
    <xf numFmtId="0" fontId="5" fillId="0" borderId="55" xfId="0" applyFont="1" applyFill="1" applyBorder="1" applyAlignment="1">
      <alignment horizontal="center"/>
    </xf>
    <xf numFmtId="0" fontId="2" fillId="0" borderId="55" xfId="0" applyFont="1" applyFill="1" applyBorder="1" applyAlignment="1">
      <alignment horizontal="center"/>
    </xf>
    <xf numFmtId="0" fontId="8" fillId="0" borderId="55" xfId="0" applyFont="1" applyFill="1" applyBorder="1" applyAlignment="1">
      <alignment horizontal="center"/>
    </xf>
    <xf numFmtId="0" fontId="8" fillId="0" borderId="56" xfId="0" applyFont="1" applyFill="1" applyBorder="1" applyAlignment="1">
      <alignment horizontal="center"/>
    </xf>
    <xf numFmtId="0" fontId="8" fillId="0" borderId="50" xfId="0" applyFont="1" applyFill="1" applyBorder="1" applyAlignment="1">
      <alignment horizontal="center"/>
    </xf>
    <xf numFmtId="0" fontId="5" fillId="0" borderId="39" xfId="0" applyFont="1" applyFill="1" applyBorder="1" applyAlignment="1">
      <alignment/>
    </xf>
    <xf numFmtId="43" fontId="5" fillId="0" borderId="39" xfId="117" applyFont="1" applyFill="1" applyBorder="1" applyAlignment="1">
      <alignment/>
    </xf>
    <xf numFmtId="43" fontId="8" fillId="0" borderId="39" xfId="117" applyFont="1" applyFill="1" applyBorder="1" applyAlignment="1">
      <alignment/>
    </xf>
    <xf numFmtId="43" fontId="5" fillId="0" borderId="39" xfId="132" applyFont="1" applyFill="1" applyBorder="1" applyAlignment="1">
      <alignment horizontal="right"/>
    </xf>
    <xf numFmtId="43" fontId="8" fillId="0" borderId="39" xfId="132" applyFont="1" applyFill="1" applyBorder="1" applyAlignment="1">
      <alignment horizontal="right"/>
    </xf>
    <xf numFmtId="43" fontId="8" fillId="0" borderId="40" xfId="132" applyFont="1" applyFill="1" applyBorder="1" applyAlignment="1">
      <alignment horizontal="right"/>
    </xf>
    <xf numFmtId="164" fontId="3" fillId="0" borderId="53" xfId="132" applyNumberFormat="1" applyFont="1" applyFill="1" applyBorder="1" applyAlignment="1">
      <alignment horizontal="center" vertical="center"/>
    </xf>
    <xf numFmtId="43" fontId="5" fillId="0" borderId="43" xfId="132" applyFont="1" applyFill="1" applyBorder="1" applyAlignment="1">
      <alignment/>
    </xf>
    <xf numFmtId="43" fontId="5" fillId="0" borderId="0" xfId="132" applyFont="1" applyFill="1" applyBorder="1" applyAlignment="1">
      <alignment/>
    </xf>
    <xf numFmtId="43" fontId="3" fillId="0" borderId="0" xfId="132" applyFont="1" applyFill="1" applyBorder="1" applyAlignment="1">
      <alignment/>
    </xf>
    <xf numFmtId="43" fontId="2" fillId="0" borderId="0" xfId="132" applyFont="1" applyFill="1" applyBorder="1" applyAlignment="1">
      <alignment/>
    </xf>
    <xf numFmtId="43" fontId="0" fillId="0" borderId="0" xfId="0" applyNumberFormat="1" applyFont="1" applyFill="1" applyAlignment="1">
      <alignment/>
    </xf>
    <xf numFmtId="0" fontId="8" fillId="0" borderId="44" xfId="0" applyFont="1" applyFill="1" applyBorder="1" applyAlignment="1">
      <alignment horizontal="center"/>
    </xf>
    <xf numFmtId="0" fontId="8" fillId="0" borderId="0" xfId="0" applyFont="1" applyFill="1" applyBorder="1" applyAlignment="1">
      <alignment/>
    </xf>
    <xf numFmtId="43" fontId="5" fillId="0" borderId="0" xfId="117" applyFont="1" applyFill="1" applyBorder="1" applyAlignment="1">
      <alignment/>
    </xf>
    <xf numFmtId="43" fontId="8" fillId="0" borderId="0" xfId="117" applyFont="1" applyFill="1" applyBorder="1" applyAlignment="1">
      <alignment/>
    </xf>
    <xf numFmtId="43" fontId="5" fillId="0" borderId="0" xfId="132" applyFont="1" applyFill="1" applyBorder="1" applyAlignment="1">
      <alignment horizontal="right"/>
    </xf>
    <xf numFmtId="43" fontId="8" fillId="0" borderId="0" xfId="132" applyFont="1" applyFill="1" applyBorder="1" applyAlignment="1">
      <alignment horizontal="right"/>
    </xf>
    <xf numFmtId="43" fontId="8" fillId="0" borderId="27" xfId="132" applyFont="1" applyFill="1" applyBorder="1" applyAlignment="1">
      <alignment/>
    </xf>
    <xf numFmtId="164" fontId="3" fillId="0" borderId="53" xfId="132" applyNumberFormat="1" applyFont="1" applyFill="1" applyBorder="1" applyAlignment="1">
      <alignment horizontal="center"/>
    </xf>
    <xf numFmtId="43" fontId="8" fillId="0" borderId="43" xfId="132" applyFont="1" applyFill="1" applyBorder="1" applyAlignment="1">
      <alignment/>
    </xf>
    <xf numFmtId="43" fontId="8" fillId="0" borderId="0" xfId="132" applyFont="1" applyFill="1" applyBorder="1" applyAlignment="1">
      <alignment/>
    </xf>
    <xf numFmtId="43" fontId="8" fillId="0" borderId="8" xfId="132"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xf>
    <xf numFmtId="0" fontId="8" fillId="0" borderId="44" xfId="0" applyFont="1" applyFill="1" applyBorder="1" applyAlignment="1">
      <alignment/>
    </xf>
    <xf numFmtId="43" fontId="8" fillId="0" borderId="27" xfId="132" applyFont="1" applyFill="1" applyBorder="1" applyAlignment="1">
      <alignment horizontal="right"/>
    </xf>
    <xf numFmtId="0" fontId="0" fillId="0" borderId="53" xfId="0" applyFont="1" applyFill="1" applyBorder="1" applyAlignment="1">
      <alignment horizontal="center"/>
    </xf>
    <xf numFmtId="43" fontId="3" fillId="0" borderId="43" xfId="132" applyFont="1" applyFill="1" applyBorder="1" applyAlignment="1">
      <alignment/>
    </xf>
    <xf numFmtId="164" fontId="3" fillId="0" borderId="53" xfId="0" applyNumberFormat="1" applyFont="1" applyFill="1" applyBorder="1" applyAlignment="1">
      <alignment horizontal="center"/>
    </xf>
    <xf numFmtId="0" fontId="3" fillId="0" borderId="53" xfId="0" applyFont="1" applyFill="1" applyBorder="1" applyAlignment="1">
      <alignment horizontal="right"/>
    </xf>
    <xf numFmtId="0" fontId="8" fillId="0" borderId="8" xfId="0" applyFont="1" applyFill="1" applyBorder="1" applyAlignment="1">
      <alignment/>
    </xf>
    <xf numFmtId="43" fontId="5" fillId="0" borderId="0" xfId="132" applyFont="1" applyFill="1" applyBorder="1" applyAlignment="1">
      <alignment horizontal="center"/>
    </xf>
    <xf numFmtId="43" fontId="8" fillId="0" borderId="0" xfId="132" applyFont="1" applyFill="1" applyBorder="1" applyAlignment="1">
      <alignment horizontal="center"/>
    </xf>
    <xf numFmtId="0" fontId="8" fillId="0" borderId="43" xfId="0" applyFont="1" applyFill="1" applyBorder="1" applyAlignment="1">
      <alignment/>
    </xf>
    <xf numFmtId="2" fontId="8" fillId="0" borderId="0" xfId="0" applyNumberFormat="1" applyFont="1" applyFill="1" applyBorder="1" applyAlignment="1">
      <alignment/>
    </xf>
    <xf numFmtId="0" fontId="3" fillId="0" borderId="43" xfId="0" applyFont="1" applyFill="1" applyBorder="1" applyAlignment="1">
      <alignment/>
    </xf>
    <xf numFmtId="43" fontId="5" fillId="0" borderId="0" xfId="0" applyNumberFormat="1" applyFont="1" applyFill="1" applyBorder="1" applyAlignment="1">
      <alignment/>
    </xf>
    <xf numFmtId="43" fontId="8" fillId="0" borderId="0" xfId="0" applyNumberFormat="1" applyFont="1" applyFill="1" applyBorder="1" applyAlignment="1">
      <alignment/>
    </xf>
    <xf numFmtId="43" fontId="8" fillId="0" borderId="8" xfId="132" applyFont="1" applyFill="1" applyBorder="1" applyAlignment="1">
      <alignment horizontal="right"/>
    </xf>
    <xf numFmtId="0" fontId="2" fillId="0" borderId="44" xfId="0" applyFont="1" applyFill="1" applyBorder="1" applyAlignment="1">
      <alignment horizontal="center"/>
    </xf>
    <xf numFmtId="49" fontId="8" fillId="0" borderId="0" xfId="0" applyNumberFormat="1" applyFont="1" applyFill="1" applyBorder="1" applyAlignment="1">
      <alignment/>
    </xf>
    <xf numFmtId="164" fontId="5" fillId="0" borderId="0" xfId="132" applyNumberFormat="1" applyFont="1" applyFill="1" applyBorder="1" applyAlignment="1">
      <alignment/>
    </xf>
    <xf numFmtId="164" fontId="8" fillId="0" borderId="0" xfId="132" applyNumberFormat="1" applyFont="1" applyFill="1" applyBorder="1" applyAlignment="1">
      <alignment/>
    </xf>
    <xf numFmtId="10" fontId="5" fillId="0" borderId="0" xfId="0" applyNumberFormat="1" applyFont="1" applyFill="1" applyBorder="1" applyAlignment="1">
      <alignment/>
    </xf>
    <xf numFmtId="10" fontId="8" fillId="0" borderId="0" xfId="0" applyNumberFormat="1" applyFont="1" applyFill="1" applyBorder="1" applyAlignment="1">
      <alignment/>
    </xf>
    <xf numFmtId="49" fontId="5" fillId="0" borderId="0" xfId="0" applyNumberFormat="1" applyFont="1" applyFill="1" applyBorder="1" applyAlignment="1">
      <alignment/>
    </xf>
    <xf numFmtId="9" fontId="5" fillId="0" borderId="0" xfId="397" applyFont="1" applyFill="1" applyBorder="1" applyAlignment="1">
      <alignment/>
    </xf>
    <xf numFmtId="9" fontId="8" fillId="0" borderId="0" xfId="397" applyFont="1" applyFill="1" applyBorder="1" applyAlignment="1">
      <alignment/>
    </xf>
    <xf numFmtId="49" fontId="8" fillId="0" borderId="46" xfId="0" applyNumberFormat="1" applyFont="1" applyFill="1" applyBorder="1" applyAlignment="1">
      <alignment/>
    </xf>
    <xf numFmtId="0" fontId="3" fillId="0" borderId="55" xfId="0" applyFont="1" applyFill="1" applyBorder="1" applyAlignment="1">
      <alignment/>
    </xf>
    <xf numFmtId="0" fontId="2" fillId="0" borderId="50" xfId="0" applyFont="1" applyFill="1" applyBorder="1" applyAlignment="1">
      <alignment horizontal="center"/>
    </xf>
    <xf numFmtId="0" fontId="9" fillId="0" borderId="39" xfId="0" applyFont="1" applyFill="1" applyBorder="1" applyAlignment="1">
      <alignment/>
    </xf>
    <xf numFmtId="0" fontId="10" fillId="0" borderId="39" xfId="0" applyFont="1" applyFill="1" applyBorder="1" applyAlignment="1">
      <alignment/>
    </xf>
    <xf numFmtId="0" fontId="3" fillId="0" borderId="39" xfId="0" applyFont="1" applyFill="1" applyBorder="1" applyAlignment="1">
      <alignment/>
    </xf>
    <xf numFmtId="0" fontId="2" fillId="0" borderId="39" xfId="0" applyFont="1" applyFill="1" applyBorder="1" applyAlignment="1">
      <alignment/>
    </xf>
    <xf numFmtId="43" fontId="2" fillId="0" borderId="42" xfId="132" applyFont="1" applyFill="1" applyBorder="1" applyAlignment="1">
      <alignment/>
    </xf>
    <xf numFmtId="0" fontId="2" fillId="0" borderId="44" xfId="0" applyFont="1" applyFill="1" applyBorder="1" applyAlignment="1">
      <alignment horizontal="center" vertical="top"/>
    </xf>
    <xf numFmtId="2" fontId="3" fillId="0" borderId="0" xfId="0" applyNumberFormat="1" applyFont="1" applyFill="1" applyBorder="1" applyAlignment="1">
      <alignment horizontal="center"/>
    </xf>
    <xf numFmtId="2" fontId="3" fillId="0" borderId="8" xfId="0" applyNumberFormat="1" applyFont="1" applyFill="1" applyBorder="1" applyAlignment="1">
      <alignment horizontal="center"/>
    </xf>
    <xf numFmtId="0" fontId="2" fillId="0" borderId="44" xfId="0" applyFont="1" applyFill="1" applyBorder="1" applyAlignment="1">
      <alignment horizontal="center" vertical="center"/>
    </xf>
    <xf numFmtId="0" fontId="2"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44" xfId="0" applyFont="1" applyFill="1" applyBorder="1" applyAlignment="1">
      <alignment horizontal="left"/>
    </xf>
    <xf numFmtId="0" fontId="2" fillId="0" borderId="0" xfId="0" applyFont="1" applyFill="1" applyBorder="1" applyAlignment="1">
      <alignment horizontal="right"/>
    </xf>
    <xf numFmtId="0" fontId="3" fillId="0" borderId="57" xfId="0" applyFont="1" applyFill="1" applyBorder="1" applyAlignment="1">
      <alignment horizontal="left"/>
    </xf>
    <xf numFmtId="0" fontId="3" fillId="0" borderId="19" xfId="0" applyFont="1" applyFill="1" applyBorder="1" applyAlignment="1">
      <alignment/>
    </xf>
    <xf numFmtId="0" fontId="2" fillId="0" borderId="19" xfId="0" applyFont="1" applyFill="1" applyBorder="1" applyAlignment="1">
      <alignment/>
    </xf>
    <xf numFmtId="0" fontId="2" fillId="0" borderId="19" xfId="0" applyFont="1" applyFill="1" applyBorder="1" applyAlignment="1">
      <alignment horizontal="right"/>
    </xf>
    <xf numFmtId="0" fontId="2" fillId="0" borderId="19" xfId="0" applyFont="1" applyFill="1" applyBorder="1" applyAlignment="1">
      <alignment horizontal="center"/>
    </xf>
    <xf numFmtId="0" fontId="3" fillId="0" borderId="19" xfId="0" applyFont="1" applyFill="1" applyBorder="1" applyAlignment="1">
      <alignment horizontal="center"/>
    </xf>
    <xf numFmtId="0" fontId="7" fillId="0" borderId="0" xfId="0" applyFont="1" applyFill="1" applyAlignment="1">
      <alignment/>
    </xf>
    <xf numFmtId="0" fontId="3" fillId="0" borderId="44" xfId="0" applyFont="1" applyFill="1" applyBorder="1" applyAlignment="1">
      <alignment/>
    </xf>
    <xf numFmtId="0" fontId="2" fillId="0" borderId="49" xfId="0" applyFont="1" applyFill="1" applyBorder="1" applyAlignment="1">
      <alignment horizontal="center"/>
    </xf>
    <xf numFmtId="0" fontId="2" fillId="0" borderId="58" xfId="0" applyFont="1" applyFill="1" applyBorder="1" applyAlignment="1">
      <alignment/>
    </xf>
    <xf numFmtId="0" fontId="6" fillId="0" borderId="40" xfId="0" applyFont="1" applyFill="1" applyBorder="1" applyAlignment="1">
      <alignment vertical="center"/>
    </xf>
    <xf numFmtId="0" fontId="2" fillId="0" borderId="52" xfId="0" applyFont="1" applyFill="1" applyBorder="1" applyAlignment="1">
      <alignment horizontal="center"/>
    </xf>
    <xf numFmtId="0" fontId="3" fillId="0" borderId="59" xfId="0" applyFont="1" applyFill="1" applyBorder="1" applyAlignment="1">
      <alignment vertical="center"/>
    </xf>
    <xf numFmtId="0" fontId="6" fillId="0" borderId="0" xfId="0" applyFont="1" applyFill="1" applyBorder="1" applyAlignment="1">
      <alignment vertical="center"/>
    </xf>
    <xf numFmtId="0" fontId="6" fillId="0" borderId="27" xfId="0" applyFont="1" applyFill="1" applyBorder="1" applyAlignment="1">
      <alignment vertical="center"/>
    </xf>
    <xf numFmtId="49" fontId="3" fillId="0" borderId="27" xfId="0" applyNumberFormat="1" applyFont="1" applyFill="1" applyBorder="1" applyAlignment="1">
      <alignment horizontal="center"/>
    </xf>
    <xf numFmtId="49" fontId="2" fillId="0" borderId="8" xfId="0" applyNumberFormat="1" applyFont="1" applyFill="1" applyBorder="1" applyAlignment="1">
      <alignment horizontal="center"/>
    </xf>
    <xf numFmtId="0" fontId="3" fillId="0" borderId="27" xfId="0" applyFont="1" applyFill="1" applyBorder="1" applyAlignment="1">
      <alignment horizontal="center"/>
    </xf>
    <xf numFmtId="0" fontId="3" fillId="0" borderId="60" xfId="0" applyFont="1" applyFill="1" applyBorder="1" applyAlignment="1">
      <alignment vertical="center"/>
    </xf>
    <xf numFmtId="0" fontId="6" fillId="0" borderId="46" xfId="0" applyFont="1" applyFill="1" applyBorder="1" applyAlignment="1">
      <alignment vertical="center"/>
    </xf>
    <xf numFmtId="0" fontId="6" fillId="0" borderId="47" xfId="0" applyFont="1" applyFill="1" applyBorder="1" applyAlignment="1">
      <alignment vertical="center"/>
    </xf>
    <xf numFmtId="0" fontId="5" fillId="0" borderId="47" xfId="0" applyFont="1" applyFill="1" applyBorder="1" applyAlignment="1">
      <alignment horizontal="center"/>
    </xf>
    <xf numFmtId="43" fontId="2" fillId="0" borderId="53" xfId="117" applyNumberFormat="1" applyFont="1" applyFill="1" applyBorder="1" applyAlignment="1">
      <alignment/>
    </xf>
    <xf numFmtId="43" fontId="2" fillId="0" borderId="51" xfId="117" applyNumberFormat="1" applyFont="1" applyFill="1" applyBorder="1" applyAlignment="1">
      <alignment/>
    </xf>
    <xf numFmtId="43" fontId="2" fillId="0" borderId="8" xfId="117" applyNumberFormat="1" applyFont="1" applyFill="1" applyBorder="1" applyAlignment="1">
      <alignment/>
    </xf>
    <xf numFmtId="0" fontId="2" fillId="0" borderId="44" xfId="0" applyFont="1" applyFill="1" applyBorder="1" applyAlignment="1">
      <alignment horizontal="right"/>
    </xf>
    <xf numFmtId="43" fontId="3" fillId="0" borderId="53" xfId="117" applyNumberFormat="1" applyFont="1" applyFill="1" applyBorder="1" applyAlignment="1">
      <alignment/>
    </xf>
    <xf numFmtId="43" fontId="2" fillId="0" borderId="8" xfId="117" applyFont="1" applyFill="1" applyBorder="1" applyAlignment="1">
      <alignment/>
    </xf>
    <xf numFmtId="43" fontId="2" fillId="0" borderId="0" xfId="0" applyNumberFormat="1" applyFont="1" applyFill="1" applyAlignment="1">
      <alignment/>
    </xf>
    <xf numFmtId="43" fontId="3" fillId="0" borderId="61" xfId="117" applyNumberFormat="1" applyFont="1" applyFill="1" applyBorder="1" applyAlignment="1">
      <alignment/>
    </xf>
    <xf numFmtId="43" fontId="2" fillId="0" borderId="61" xfId="117" applyNumberFormat="1" applyFont="1" applyFill="1" applyBorder="1" applyAlignment="1">
      <alignment/>
    </xf>
    <xf numFmtId="43" fontId="2" fillId="0" borderId="62" xfId="117" applyFont="1" applyFill="1" applyBorder="1" applyAlignment="1">
      <alignment/>
    </xf>
    <xf numFmtId="43" fontId="2" fillId="0" borderId="43" xfId="117" applyNumberFormat="1" applyFont="1" applyFill="1" applyBorder="1" applyAlignment="1">
      <alignment/>
    </xf>
    <xf numFmtId="43" fontId="2" fillId="0" borderId="54" xfId="117" applyFont="1" applyFill="1" applyBorder="1" applyAlignment="1">
      <alignment/>
    </xf>
    <xf numFmtId="43" fontId="3" fillId="0" borderId="43" xfId="117" applyNumberFormat="1" applyFont="1" applyFill="1" applyBorder="1" applyAlignment="1">
      <alignment/>
    </xf>
    <xf numFmtId="43" fontId="3" fillId="0" borderId="48" xfId="117" applyNumberFormat="1" applyFont="1" applyFill="1" applyBorder="1" applyAlignment="1">
      <alignment/>
    </xf>
    <xf numFmtId="43" fontId="2" fillId="0" borderId="48" xfId="117" applyNumberFormat="1" applyFont="1" applyFill="1" applyBorder="1" applyAlignment="1">
      <alignment/>
    </xf>
    <xf numFmtId="43" fontId="2" fillId="0" borderId="56" xfId="117" applyFont="1" applyFill="1" applyBorder="1" applyAlignment="1">
      <alignment/>
    </xf>
    <xf numFmtId="43" fontId="3" fillId="0" borderId="55" xfId="117" applyNumberFormat="1" applyFont="1" applyFill="1" applyBorder="1" applyAlignment="1">
      <alignment/>
    </xf>
    <xf numFmtId="43" fontId="2" fillId="0" borderId="55" xfId="117" applyNumberFormat="1" applyFont="1" applyFill="1" applyBorder="1" applyAlignment="1">
      <alignment/>
    </xf>
    <xf numFmtId="43" fontId="2" fillId="0" borderId="5" xfId="117" applyNumberFormat="1" applyFont="1" applyFill="1" applyBorder="1" applyAlignment="1">
      <alignment/>
    </xf>
    <xf numFmtId="43" fontId="2" fillId="0" borderId="52" xfId="117" applyNumberFormat="1" applyFont="1" applyFill="1" applyBorder="1" applyAlignment="1">
      <alignment/>
    </xf>
    <xf numFmtId="43" fontId="3" fillId="0" borderId="5" xfId="117" applyNumberFormat="1" applyFont="1" applyFill="1" applyBorder="1" applyAlignment="1">
      <alignment/>
    </xf>
    <xf numFmtId="43" fontId="3" fillId="0" borderId="51" xfId="117" applyNumberFormat="1" applyFont="1" applyFill="1" applyBorder="1" applyAlignment="1">
      <alignment/>
    </xf>
    <xf numFmtId="43" fontId="2" fillId="0" borderId="27" xfId="117" applyNumberFormat="1" applyFont="1" applyFill="1" applyBorder="1" applyAlignment="1">
      <alignment/>
    </xf>
    <xf numFmtId="43" fontId="2" fillId="0" borderId="54" xfId="117" applyNumberFormat="1" applyFont="1" applyFill="1" applyBorder="1" applyAlignment="1">
      <alignment/>
    </xf>
    <xf numFmtId="0" fontId="2" fillId="0" borderId="57" xfId="0" applyFont="1" applyFill="1" applyBorder="1" applyAlignment="1">
      <alignment/>
    </xf>
    <xf numFmtId="43" fontId="3" fillId="0" borderId="63" xfId="117" applyNumberFormat="1" applyFont="1" applyFill="1" applyBorder="1" applyAlignment="1">
      <alignment/>
    </xf>
    <xf numFmtId="43" fontId="2" fillId="0" borderId="19" xfId="117" applyNumberFormat="1" applyFont="1" applyFill="1" applyBorder="1" applyAlignment="1">
      <alignment/>
    </xf>
    <xf numFmtId="43" fontId="2" fillId="0" borderId="64" xfId="117" applyFont="1" applyFill="1" applyBorder="1" applyAlignment="1">
      <alignment/>
    </xf>
    <xf numFmtId="0" fontId="2" fillId="0" borderId="0" xfId="0" applyFont="1" applyFill="1" applyBorder="1" applyAlignment="1">
      <alignment horizontal="center"/>
    </xf>
    <xf numFmtId="0" fontId="2" fillId="0" borderId="8"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2" fillId="0" borderId="19" xfId="0" applyFont="1" applyFill="1" applyBorder="1" applyAlignment="1">
      <alignment horizontal="center"/>
    </xf>
    <xf numFmtId="0" fontId="2" fillId="0" borderId="65" xfId="0" applyFont="1" applyFill="1" applyBorder="1" applyAlignment="1">
      <alignment horizontal="center"/>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2" fontId="3" fillId="0" borderId="0" xfId="0" applyNumberFormat="1" applyFont="1" applyFill="1" applyBorder="1" applyAlignment="1">
      <alignment horizontal="center"/>
    </xf>
    <xf numFmtId="2" fontId="3" fillId="0" borderId="8" xfId="0" applyNumberFormat="1" applyFont="1" applyFill="1" applyBorder="1" applyAlignment="1">
      <alignment horizontal="center"/>
    </xf>
    <xf numFmtId="0" fontId="4" fillId="0" borderId="50" xfId="0" applyFont="1" applyFill="1" applyBorder="1" applyAlignment="1">
      <alignment horizontal="center"/>
    </xf>
    <xf numFmtId="0" fontId="4" fillId="0" borderId="39" xfId="0" applyFont="1" applyFill="1" applyBorder="1" applyAlignment="1">
      <alignment horizontal="center"/>
    </xf>
    <xf numFmtId="0" fontId="5" fillId="0" borderId="44" xfId="0" applyFont="1" applyFill="1" applyBorder="1" applyAlignment="1">
      <alignment horizontal="center"/>
    </xf>
    <xf numFmtId="0" fontId="5" fillId="0" borderId="0" xfId="0" applyFont="1" applyFill="1" applyBorder="1" applyAlignment="1">
      <alignment horizontal="center"/>
    </xf>
    <xf numFmtId="0" fontId="6" fillId="0" borderId="44" xfId="0" applyFont="1" applyFill="1" applyBorder="1" applyAlignment="1">
      <alignment horizontal="center"/>
    </xf>
    <xf numFmtId="0" fontId="6" fillId="0" borderId="0" xfId="0" applyFont="1" applyFill="1" applyBorder="1" applyAlignment="1">
      <alignment horizontal="center"/>
    </xf>
    <xf numFmtId="0" fontId="5" fillId="0" borderId="43" xfId="0" applyFont="1" applyFill="1" applyBorder="1" applyAlignment="1">
      <alignment horizontal="center"/>
    </xf>
    <xf numFmtId="0" fontId="5" fillId="0" borderId="8" xfId="0" applyFont="1" applyFill="1" applyBorder="1" applyAlignment="1">
      <alignment horizontal="center"/>
    </xf>
    <xf numFmtId="0" fontId="3" fillId="0" borderId="66" xfId="0" applyFont="1" applyFill="1" applyBorder="1" applyAlignment="1">
      <alignment horizontal="center" vertical="top" wrapText="1"/>
    </xf>
    <xf numFmtId="0" fontId="3" fillId="0" borderId="67" xfId="0" applyFont="1" applyFill="1" applyBorder="1" applyAlignment="1">
      <alignment horizontal="center" vertical="top" wrapText="1"/>
    </xf>
    <xf numFmtId="0" fontId="4" fillId="0" borderId="36" xfId="0" applyFont="1" applyFill="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3" fillId="0" borderId="44" xfId="0" applyFont="1" applyFill="1" applyBorder="1" applyAlignment="1">
      <alignment horizontal="center"/>
    </xf>
    <xf numFmtId="0" fontId="3" fillId="0" borderId="12" xfId="0" applyFont="1" applyFill="1" applyBorder="1" applyAlignment="1">
      <alignment horizontal="center"/>
    </xf>
    <xf numFmtId="0" fontId="3" fillId="0" borderId="67" xfId="0" applyFont="1" applyFill="1" applyBorder="1" applyAlignment="1">
      <alignment horizontal="center"/>
    </xf>
  </cellXfs>
  <cellStyles count="472">
    <cellStyle name="Normal" xfId="0"/>
    <cellStyle name="_465H Post Audit P3_2008" xfId="15"/>
    <cellStyle name="_AFL Financials_Multiplex Projects-31th Dec-07" xfId="16"/>
    <cellStyle name="_Allocation" xfId="17"/>
    <cellStyle name="_Column1" xfId="18"/>
    <cellStyle name="_Column1_Dhiren J" xfId="19"/>
    <cellStyle name="_Column1_Mapping 0073 250804am2" xfId="20"/>
    <cellStyle name="_Column1_Master TaskList-270704 COA" xfId="21"/>
    <cellStyle name="_Column2" xfId="22"/>
    <cellStyle name="_Column3" xfId="23"/>
    <cellStyle name="_Column4" xfId="24"/>
    <cellStyle name="_Column5" xfId="25"/>
    <cellStyle name="_Column6" xfId="26"/>
    <cellStyle name="_Column7" xfId="27"/>
    <cellStyle name="_Data" xfId="28"/>
    <cellStyle name="_Data_Dhiren J" xfId="29"/>
    <cellStyle name="_Data_Mapping 0073 250804am2" xfId="30"/>
    <cellStyle name="_Data_Master TaskList-270704 COA" xfId="31"/>
    <cellStyle name="_Dep 07-08 Corporate Dec 07" xfId="32"/>
    <cellStyle name="_GLV-Post Audit" xfId="33"/>
    <cellStyle name="_Header" xfId="34"/>
    <cellStyle name="_Row1" xfId="35"/>
    <cellStyle name="_Row1_Dhiren J" xfId="36"/>
    <cellStyle name="_Row1_Mapping 0073 250804am2" xfId="37"/>
    <cellStyle name="_Row1_Master TaskList-270704 COA" xfId="38"/>
    <cellStyle name="_Row2" xfId="39"/>
    <cellStyle name="_Row3" xfId="40"/>
    <cellStyle name="_Row4" xfId="41"/>
    <cellStyle name="_Row5" xfId="42"/>
    <cellStyle name="_Row6" xfId="43"/>
    <cellStyle name="_Row7" xfId="44"/>
    <cellStyle name="10" xfId="45"/>
    <cellStyle name="20% - Accent1" xfId="46"/>
    <cellStyle name="20% - Accent1 2" xfId="47"/>
    <cellStyle name="20% - Accent2" xfId="48"/>
    <cellStyle name="20% - Accent2 2" xfId="49"/>
    <cellStyle name="20% - Accent3" xfId="50"/>
    <cellStyle name="20% - Accent3 2" xfId="51"/>
    <cellStyle name="20% - Accent4" xfId="52"/>
    <cellStyle name="20% - Accent4 2" xfId="53"/>
    <cellStyle name="20% - Accent5" xfId="54"/>
    <cellStyle name="20% - Accent5 2" xfId="55"/>
    <cellStyle name="20% - Accent6" xfId="56"/>
    <cellStyle name="20% - Accent6 2" xfId="57"/>
    <cellStyle name="40% - Accent1" xfId="58"/>
    <cellStyle name="40% - Accent1 2" xfId="59"/>
    <cellStyle name="40% - Accent2" xfId="60"/>
    <cellStyle name="40% - Accent2 2" xfId="61"/>
    <cellStyle name="40% - Accent3" xfId="62"/>
    <cellStyle name="40% - Accent3 2" xfId="63"/>
    <cellStyle name="40% - Accent4" xfId="64"/>
    <cellStyle name="40% - Accent4 2" xfId="65"/>
    <cellStyle name="40% - Accent5" xfId="66"/>
    <cellStyle name="40% - Accent5 2" xfId="67"/>
    <cellStyle name="40% - Accent6" xfId="68"/>
    <cellStyle name="40% - Accent6 2" xfId="69"/>
    <cellStyle name="60% - Accent1" xfId="70"/>
    <cellStyle name="60% - Accent1 2" xfId="71"/>
    <cellStyle name="60% - Accent2" xfId="72"/>
    <cellStyle name="60% - Accent2 2" xfId="73"/>
    <cellStyle name="60% - Accent3" xfId="74"/>
    <cellStyle name="60% - Accent3 2" xfId="75"/>
    <cellStyle name="60% - Accent4" xfId="76"/>
    <cellStyle name="60% - Accent4 2" xfId="77"/>
    <cellStyle name="60% - Accent5" xfId="78"/>
    <cellStyle name="60% - Accent5 2" xfId="79"/>
    <cellStyle name="60% - Accent6" xfId="80"/>
    <cellStyle name="60% - Accent6 2" xfId="81"/>
    <cellStyle name="75" xfId="82"/>
    <cellStyle name="Accent1" xfId="83"/>
    <cellStyle name="Accent1 2" xfId="84"/>
    <cellStyle name="Accent2" xfId="85"/>
    <cellStyle name="Accent2 2" xfId="86"/>
    <cellStyle name="Accent3" xfId="87"/>
    <cellStyle name="Accent3 2" xfId="88"/>
    <cellStyle name="Accent4" xfId="89"/>
    <cellStyle name="Accent4 2" xfId="90"/>
    <cellStyle name="Accent5" xfId="91"/>
    <cellStyle name="Accent5 2" xfId="92"/>
    <cellStyle name="Accent6" xfId="93"/>
    <cellStyle name="Accent6 2" xfId="94"/>
    <cellStyle name="active" xfId="95"/>
    <cellStyle name="ÅëÈ­ [0]_±âÅ¸" xfId="96"/>
    <cellStyle name="ÅëÈ­_±âÅ¸" xfId="97"/>
    <cellStyle name="ÄÞ¸¶ [0]_±âÅ¸" xfId="98"/>
    <cellStyle name="ÄÞ¸¶_±âÅ¸" xfId="99"/>
    <cellStyle name="Bad" xfId="100"/>
    <cellStyle name="Bad 2" xfId="101"/>
    <cellStyle name="Beschreibung" xfId="102"/>
    <cellStyle name="Body" xfId="103"/>
    <cellStyle name="Ç¥ÁØ_¿¬°£´©°è¿¹»ó" xfId="104"/>
    <cellStyle name="Calc Currency (0)" xfId="105"/>
    <cellStyle name="Calc Currency (2)" xfId="106"/>
    <cellStyle name="Calc Percent (0)" xfId="107"/>
    <cellStyle name="Calc Percent (1)" xfId="108"/>
    <cellStyle name="Calc Percent (2)" xfId="109"/>
    <cellStyle name="Calc Units (0)" xfId="110"/>
    <cellStyle name="Calc Units (1)" xfId="111"/>
    <cellStyle name="Calc Units (2)" xfId="112"/>
    <cellStyle name="Calculation" xfId="113"/>
    <cellStyle name="Calculation 2" xfId="114"/>
    <cellStyle name="Check Cell" xfId="115"/>
    <cellStyle name="Check Cell 2" xfId="116"/>
    <cellStyle name="Comma" xfId="117"/>
    <cellStyle name="Comma  - Style1" xfId="118"/>
    <cellStyle name="Comma  - Style2" xfId="119"/>
    <cellStyle name="Comma  - Style3" xfId="120"/>
    <cellStyle name="Comma  - Style4" xfId="121"/>
    <cellStyle name="Comma  - Style5" xfId="122"/>
    <cellStyle name="Comma  - Style6" xfId="123"/>
    <cellStyle name="Comma  - Style7" xfId="124"/>
    <cellStyle name="Comma  - Style8" xfId="125"/>
    <cellStyle name="Comma [0]" xfId="126"/>
    <cellStyle name="Comma [00]" xfId="127"/>
    <cellStyle name="Comma 10" xfId="128"/>
    <cellStyle name="Comma 11" xfId="129"/>
    <cellStyle name="Comma 12" xfId="130"/>
    <cellStyle name="Comma 2" xfId="131"/>
    <cellStyle name="Comma 2 2" xfId="132"/>
    <cellStyle name="Comma 2 2 2" xfId="133"/>
    <cellStyle name="Comma 2 2 3" xfId="134"/>
    <cellStyle name="Comma 2 3" xfId="135"/>
    <cellStyle name="Comma 2 3 2" xfId="136"/>
    <cellStyle name="Comma 2 4" xfId="137"/>
    <cellStyle name="Comma 2 5" xfId="138"/>
    <cellStyle name="Comma 3" xfId="139"/>
    <cellStyle name="Comma 3 2" xfId="140"/>
    <cellStyle name="Comma 3 2 2" xfId="141"/>
    <cellStyle name="Comma 4" xfId="142"/>
    <cellStyle name="Comma 4 2" xfId="143"/>
    <cellStyle name="Comma 5" xfId="144"/>
    <cellStyle name="Comma 5 10" xfId="145"/>
    <cellStyle name="Comma 5 11" xfId="146"/>
    <cellStyle name="Comma 5 12" xfId="147"/>
    <cellStyle name="Comma 5 13" xfId="148"/>
    <cellStyle name="Comma 5 14" xfId="149"/>
    <cellStyle name="Comma 5 15" xfId="150"/>
    <cellStyle name="Comma 5 16" xfId="151"/>
    <cellStyle name="Comma 5 17" xfId="152"/>
    <cellStyle name="Comma 5 18" xfId="153"/>
    <cellStyle name="Comma 5 19" xfId="154"/>
    <cellStyle name="Comma 5 2" xfId="155"/>
    <cellStyle name="Comma 5 20" xfId="156"/>
    <cellStyle name="Comma 5 21" xfId="157"/>
    <cellStyle name="Comma 5 22" xfId="158"/>
    <cellStyle name="Comma 5 23" xfId="159"/>
    <cellStyle name="Comma 5 24" xfId="160"/>
    <cellStyle name="Comma 5 25" xfId="161"/>
    <cellStyle name="Comma 5 26" xfId="162"/>
    <cellStyle name="Comma 5 27" xfId="163"/>
    <cellStyle name="Comma 5 28" xfId="164"/>
    <cellStyle name="Comma 5 29" xfId="165"/>
    <cellStyle name="Comma 5 3" xfId="166"/>
    <cellStyle name="Comma 5 30" xfId="167"/>
    <cellStyle name="Comma 5 31" xfId="168"/>
    <cellStyle name="Comma 5 32" xfId="169"/>
    <cellStyle name="Comma 5 33" xfId="170"/>
    <cellStyle name="Comma 5 34" xfId="171"/>
    <cellStyle name="Comma 5 35" xfId="172"/>
    <cellStyle name="Comma 5 36" xfId="173"/>
    <cellStyle name="Comma 5 37" xfId="174"/>
    <cellStyle name="Comma 5 38" xfId="175"/>
    <cellStyle name="Comma 5 39" xfId="176"/>
    <cellStyle name="Comma 5 4" xfId="177"/>
    <cellStyle name="Comma 5 40" xfId="178"/>
    <cellStyle name="Comma 5 5" xfId="179"/>
    <cellStyle name="Comma 5 6" xfId="180"/>
    <cellStyle name="Comma 5 7" xfId="181"/>
    <cellStyle name="Comma 5 8" xfId="182"/>
    <cellStyle name="Comma 5 9" xfId="183"/>
    <cellStyle name="Comma 6" xfId="184"/>
    <cellStyle name="Comma 7" xfId="185"/>
    <cellStyle name="Comma 8" xfId="186"/>
    <cellStyle name="Comma 9" xfId="187"/>
    <cellStyle name="Comma 9 2" xfId="188"/>
    <cellStyle name="Comma0" xfId="189"/>
    <cellStyle name="Copied" xfId="190"/>
    <cellStyle name="Currency" xfId="191"/>
    <cellStyle name="Currency [0]" xfId="192"/>
    <cellStyle name="Currency [00]" xfId="193"/>
    <cellStyle name="Currency 2" xfId="194"/>
    <cellStyle name="Currency 2 10" xfId="195"/>
    <cellStyle name="Currency 2 11" xfId="196"/>
    <cellStyle name="Currency 2 12" xfId="197"/>
    <cellStyle name="Currency 2 13" xfId="198"/>
    <cellStyle name="Currency 2 14" xfId="199"/>
    <cellStyle name="Currency 2 15" xfId="200"/>
    <cellStyle name="Currency 2 16" xfId="201"/>
    <cellStyle name="Currency 2 17" xfId="202"/>
    <cellStyle name="Currency 2 18" xfId="203"/>
    <cellStyle name="Currency 2 19" xfId="204"/>
    <cellStyle name="Currency 2 2" xfId="205"/>
    <cellStyle name="Currency 2 20" xfId="206"/>
    <cellStyle name="Currency 2 21" xfId="207"/>
    <cellStyle name="Currency 2 22" xfId="208"/>
    <cellStyle name="Currency 2 23" xfId="209"/>
    <cellStyle name="Currency 2 24" xfId="210"/>
    <cellStyle name="Currency 2 25" xfId="211"/>
    <cellStyle name="Currency 2 26" xfId="212"/>
    <cellStyle name="Currency 2 27" xfId="213"/>
    <cellStyle name="Currency 2 28" xfId="214"/>
    <cellStyle name="Currency 2 29" xfId="215"/>
    <cellStyle name="Currency 2 3" xfId="216"/>
    <cellStyle name="Currency 2 30" xfId="217"/>
    <cellStyle name="Currency 2 31" xfId="218"/>
    <cellStyle name="Currency 2 32" xfId="219"/>
    <cellStyle name="Currency 2 33" xfId="220"/>
    <cellStyle name="Currency 2 34" xfId="221"/>
    <cellStyle name="Currency 2 35" xfId="222"/>
    <cellStyle name="Currency 2 36" xfId="223"/>
    <cellStyle name="Currency 2 37" xfId="224"/>
    <cellStyle name="Currency 2 38" xfId="225"/>
    <cellStyle name="Currency 2 39" xfId="226"/>
    <cellStyle name="Currency 2 4" xfId="227"/>
    <cellStyle name="Currency 2 40" xfId="228"/>
    <cellStyle name="Currency 2 5" xfId="229"/>
    <cellStyle name="Currency 2 6" xfId="230"/>
    <cellStyle name="Currency 2 7" xfId="231"/>
    <cellStyle name="Currency 2 8" xfId="232"/>
    <cellStyle name="Currency 2 9" xfId="233"/>
    <cellStyle name="Currency(DM)" xfId="234"/>
    <cellStyle name="Currency(UK)" xfId="235"/>
    <cellStyle name="Currency0" xfId="236"/>
    <cellStyle name="custom" xfId="237"/>
    <cellStyle name="Custom - Style8" xfId="238"/>
    <cellStyle name="Dark" xfId="239"/>
    <cellStyle name="Date" xfId="240"/>
    <cellStyle name="Date Short" xfId="241"/>
    <cellStyle name="date_Annexures to 3CD" xfId="242"/>
    <cellStyle name="Datum" xfId="243"/>
    <cellStyle name="Datum(text)" xfId="244"/>
    <cellStyle name="DELTA" xfId="245"/>
    <cellStyle name="Dezimal (4)" xfId="246"/>
    <cellStyle name="Dezimal (6)" xfId="247"/>
    <cellStyle name="Dezimal [0]_5.6" xfId="248"/>
    <cellStyle name="Dezimal_5.6" xfId="249"/>
    <cellStyle name="Enter Currency (0)" xfId="250"/>
    <cellStyle name="Enter Currency (2)" xfId="251"/>
    <cellStyle name="Enter Units (0)" xfId="252"/>
    <cellStyle name="Enter Units (1)" xfId="253"/>
    <cellStyle name="Enter Units (2)" xfId="254"/>
    <cellStyle name="Entered" xfId="255"/>
    <cellStyle name="Euro" xfId="256"/>
    <cellStyle name="Explanatory Text" xfId="257"/>
    <cellStyle name="Explanatory Text 2" xfId="258"/>
    <cellStyle name="F2" xfId="259"/>
    <cellStyle name="F3" xfId="260"/>
    <cellStyle name="F4" xfId="261"/>
    <cellStyle name="F5" xfId="262"/>
    <cellStyle name="F6" xfId="263"/>
    <cellStyle name="F7" xfId="264"/>
    <cellStyle name="F8" xfId="265"/>
    <cellStyle name="FDC-Pos" xfId="266"/>
    <cellStyle name="Fixed" xfId="267"/>
    <cellStyle name="FORM" xfId="268"/>
    <cellStyle name="Form-name" xfId="269"/>
    <cellStyle name="Form-nr" xfId="270"/>
    <cellStyle name="Good" xfId="271"/>
    <cellStyle name="Good 2" xfId="272"/>
    <cellStyle name="Grey" xfId="273"/>
    <cellStyle name="HEADER" xfId="274"/>
    <cellStyle name="Header1" xfId="275"/>
    <cellStyle name="Header2" xfId="276"/>
    <cellStyle name="Heading 1" xfId="277"/>
    <cellStyle name="Heading 1 2" xfId="278"/>
    <cellStyle name="Heading 2" xfId="279"/>
    <cellStyle name="Heading 2 2" xfId="280"/>
    <cellStyle name="Heading 3" xfId="281"/>
    <cellStyle name="Heading 3 2" xfId="282"/>
    <cellStyle name="Heading 4" xfId="283"/>
    <cellStyle name="Heading 4 2" xfId="284"/>
    <cellStyle name="Heading1" xfId="285"/>
    <cellStyle name="Heading2" xfId="286"/>
    <cellStyle name="Hyperlink 2" xfId="287"/>
    <cellStyle name="Hyperlink seguido" xfId="288"/>
    <cellStyle name="Indian Amount" xfId="289"/>
    <cellStyle name="Input" xfId="290"/>
    <cellStyle name="Input [yellow]" xfId="291"/>
    <cellStyle name="Input 2" xfId="292"/>
    <cellStyle name="INR" xfId="293"/>
    <cellStyle name="inr.ps" xfId="294"/>
    <cellStyle name="KGName" xfId="295"/>
    <cellStyle name="KG-Nr" xfId="296"/>
    <cellStyle name="Kol.-Titel" xfId="297"/>
    <cellStyle name="Linie" xfId="298"/>
    <cellStyle name="Linie-nr" xfId="299"/>
    <cellStyle name="Link Currency (0)" xfId="300"/>
    <cellStyle name="Link Currency (2)" xfId="301"/>
    <cellStyle name="Link Units (0)" xfId="302"/>
    <cellStyle name="Link Units (1)" xfId="303"/>
    <cellStyle name="Link Units (2)" xfId="304"/>
    <cellStyle name="Linked Cell" xfId="305"/>
    <cellStyle name="Linked Cell 2" xfId="306"/>
    <cellStyle name="Milliers [0]_FAX!" xfId="307"/>
    <cellStyle name="Milliers_FAX!" xfId="308"/>
    <cellStyle name="Moeda [0]_dimon" xfId="309"/>
    <cellStyle name="Moeda_dimon" xfId="310"/>
    <cellStyle name="Monétaire [0]_FAX!" xfId="311"/>
    <cellStyle name="Monétaire_FAX!" xfId="312"/>
    <cellStyle name="Neutral" xfId="313"/>
    <cellStyle name="Neutral 2" xfId="314"/>
    <cellStyle name="no dec" xfId="315"/>
    <cellStyle name="Norma,_4441-THANA MAT" xfId="316"/>
    <cellStyle name="Normal - Style1" xfId="317"/>
    <cellStyle name="Normal 2" xfId="318"/>
    <cellStyle name="Normal 2 2" xfId="319"/>
    <cellStyle name="Normal 2 2 2" xfId="320"/>
    <cellStyle name="Normal 2 2 3" xfId="321"/>
    <cellStyle name="Normal 2 3" xfId="322"/>
    <cellStyle name="Normal 2 4" xfId="323"/>
    <cellStyle name="Normal 2 5" xfId="324"/>
    <cellStyle name="Normal 2_Financials WWIL 22(1).06.2009 after editing" xfId="325"/>
    <cellStyle name="Normal 3" xfId="326"/>
    <cellStyle name="Normal 3 2" xfId="327"/>
    <cellStyle name="Normal 3 3" xfId="328"/>
    <cellStyle name="Normal 3 4" xfId="329"/>
    <cellStyle name="Normal 3 5" xfId="330"/>
    <cellStyle name="Normal 3_Financials WWIL 22(1).06.2009 after editing" xfId="331"/>
    <cellStyle name="Normal 4" xfId="332"/>
    <cellStyle name="Normal 4 2" xfId="333"/>
    <cellStyle name="Normal 4 3" xfId="334"/>
    <cellStyle name="Normal 4 4" xfId="335"/>
    <cellStyle name="Normal 4_Mukta financials KPMG_format" xfId="336"/>
    <cellStyle name="Normal 5" xfId="337"/>
    <cellStyle name="Normal 5 10" xfId="338"/>
    <cellStyle name="Normal 5 11" xfId="339"/>
    <cellStyle name="Normal 5 12" xfId="340"/>
    <cellStyle name="Normal 5 13" xfId="341"/>
    <cellStyle name="Normal 5 14" xfId="342"/>
    <cellStyle name="Normal 5 15" xfId="343"/>
    <cellStyle name="Normal 5 16" xfId="344"/>
    <cellStyle name="Normal 5 17" xfId="345"/>
    <cellStyle name="Normal 5 18" xfId="346"/>
    <cellStyle name="Normal 5 19" xfId="347"/>
    <cellStyle name="Normal 5 2" xfId="348"/>
    <cellStyle name="Normal 5 20" xfId="349"/>
    <cellStyle name="Normal 5 21" xfId="350"/>
    <cellStyle name="Normal 5 22" xfId="351"/>
    <cellStyle name="Normal 5 23" xfId="352"/>
    <cellStyle name="Normal 5 24" xfId="353"/>
    <cellStyle name="Normal 5 25" xfId="354"/>
    <cellStyle name="Normal 5 26" xfId="355"/>
    <cellStyle name="Normal 5 27" xfId="356"/>
    <cellStyle name="Normal 5 28" xfId="357"/>
    <cellStyle name="Normal 5 29" xfId="358"/>
    <cellStyle name="Normal 5 3" xfId="359"/>
    <cellStyle name="Normal 5 30" xfId="360"/>
    <cellStyle name="Normal 5 31" xfId="361"/>
    <cellStyle name="Normal 5 32" xfId="362"/>
    <cellStyle name="Normal 5 33" xfId="363"/>
    <cellStyle name="Normal 5 34" xfId="364"/>
    <cellStyle name="Normal 5 35" xfId="365"/>
    <cellStyle name="Normal 5 36" xfId="366"/>
    <cellStyle name="Normal 5 37" xfId="367"/>
    <cellStyle name="Normal 5 38" xfId="368"/>
    <cellStyle name="Normal 5 39" xfId="369"/>
    <cellStyle name="Normal 5 4" xfId="370"/>
    <cellStyle name="Normal 5 40" xfId="371"/>
    <cellStyle name="Normal 5 5" xfId="372"/>
    <cellStyle name="Normal 5 6" xfId="373"/>
    <cellStyle name="Normal 5 7" xfId="374"/>
    <cellStyle name="Normal 5 8" xfId="375"/>
    <cellStyle name="Normal 5 9" xfId="376"/>
    <cellStyle name="Normal 6" xfId="377"/>
    <cellStyle name="Normal 7" xfId="378"/>
    <cellStyle name="Normal 7 2" xfId="379"/>
    <cellStyle name="Normal 7 2 2" xfId="380"/>
    <cellStyle name="Normal 8" xfId="381"/>
    <cellStyle name="Normal 9" xfId="382"/>
    <cellStyle name="Note" xfId="383"/>
    <cellStyle name="Note 2" xfId="384"/>
    <cellStyle name="number" xfId="385"/>
    <cellStyle name="Output" xfId="386"/>
    <cellStyle name="Output 2" xfId="387"/>
    <cellStyle name="Output Amounts" xfId="388"/>
    <cellStyle name="Output Column Headings" xfId="389"/>
    <cellStyle name="Output Line Items" xfId="390"/>
    <cellStyle name="Output Report Heading" xfId="391"/>
    <cellStyle name="Output Report Title" xfId="392"/>
    <cellStyle name="Percent" xfId="393"/>
    <cellStyle name="Percent [0]" xfId="394"/>
    <cellStyle name="Percent [00]" xfId="395"/>
    <cellStyle name="Percent [2]" xfId="396"/>
    <cellStyle name="Percent 2" xfId="397"/>
    <cellStyle name="Percent 2 2" xfId="398"/>
    <cellStyle name="Percent 3" xfId="399"/>
    <cellStyle name="Percent 4" xfId="400"/>
    <cellStyle name="Percent 5" xfId="401"/>
    <cellStyle name="Percent 6" xfId="402"/>
    <cellStyle name="Periode" xfId="403"/>
    <cellStyle name="PrePop Currency (0)" xfId="404"/>
    <cellStyle name="PrePop Currency (2)" xfId="405"/>
    <cellStyle name="PrePop Units (0)" xfId="406"/>
    <cellStyle name="PrePop Units (1)" xfId="407"/>
    <cellStyle name="PrePop Units (2)" xfId="408"/>
    <cellStyle name="Region" xfId="409"/>
    <cellStyle name="RevList" xfId="410"/>
    <cellStyle name="Rs" xfId="411"/>
    <cellStyle name="SAPBEXaggData" xfId="412"/>
    <cellStyle name="SAPBEXaggDataEmph" xfId="413"/>
    <cellStyle name="SAPBEXaggItem" xfId="414"/>
    <cellStyle name="SAPBEXaggItemX" xfId="415"/>
    <cellStyle name="SAPBEXchaText" xfId="416"/>
    <cellStyle name="SAPBEXexcBad7" xfId="417"/>
    <cellStyle name="SAPBEXexcBad8" xfId="418"/>
    <cellStyle name="SAPBEXexcBad9" xfId="419"/>
    <cellStyle name="SAPBEXexcCritical4" xfId="420"/>
    <cellStyle name="SAPBEXexcCritical5" xfId="421"/>
    <cellStyle name="SAPBEXexcCritical6" xfId="422"/>
    <cellStyle name="SAPBEXexcGood1" xfId="423"/>
    <cellStyle name="SAPBEXexcGood2" xfId="424"/>
    <cellStyle name="SAPBEXexcGood3" xfId="425"/>
    <cellStyle name="SAPBEXfilterDrill" xfId="426"/>
    <cellStyle name="SAPBEXfilterItem" xfId="427"/>
    <cellStyle name="SAPBEXfilterText" xfId="428"/>
    <cellStyle name="SAPBEXformats" xfId="429"/>
    <cellStyle name="SAPBEXheaderItem" xfId="430"/>
    <cellStyle name="SAPBEXheaderText" xfId="431"/>
    <cellStyle name="SAPBEXHLevel0" xfId="432"/>
    <cellStyle name="SAPBEXHLevel0X" xfId="433"/>
    <cellStyle name="SAPBEXHLevel1" xfId="434"/>
    <cellStyle name="SAPBEXHLevel1X" xfId="435"/>
    <cellStyle name="SAPBEXHLevel2" xfId="436"/>
    <cellStyle name="SAPBEXHLevel2X" xfId="437"/>
    <cellStyle name="SAPBEXHLevel3" xfId="438"/>
    <cellStyle name="SAPBEXHLevel3X" xfId="439"/>
    <cellStyle name="SAPBEXresData" xfId="440"/>
    <cellStyle name="SAPBEXresDataEmph" xfId="441"/>
    <cellStyle name="SAPBEXresItem" xfId="442"/>
    <cellStyle name="SAPBEXresItemX" xfId="443"/>
    <cellStyle name="SAPBEXstdData" xfId="444"/>
    <cellStyle name="SAPBEXstdDataEmph" xfId="445"/>
    <cellStyle name="SAPBEXstdItem" xfId="446"/>
    <cellStyle name="SAPBEXstdItemX" xfId="447"/>
    <cellStyle name="SAPBEXtitle" xfId="448"/>
    <cellStyle name="SAPBEXundefined" xfId="449"/>
    <cellStyle name="Seite" xfId="450"/>
    <cellStyle name="shade" xfId="451"/>
    <cellStyle name="Standard_5.4c" xfId="452"/>
    <cellStyle name="STYL1 - Style1" xfId="453"/>
    <cellStyle name="Style 1" xfId="454"/>
    <cellStyle name="Subtotal" xfId="455"/>
    <cellStyle name="Sulzer" xfId="456"/>
    <cellStyle name="Text Indent A" xfId="457"/>
    <cellStyle name="Text Indent B" xfId="458"/>
    <cellStyle name="Text Indent C" xfId="459"/>
    <cellStyle name="þ_x001D_ð'_x000C_ïþ÷_x000C_âþU_x0001_Ó_x0007_©_x000E__x000F__x0001__x0001_" xfId="460"/>
    <cellStyle name="Times New Roman" xfId="461"/>
    <cellStyle name="Title" xfId="462"/>
    <cellStyle name="Title 2" xfId="463"/>
    <cellStyle name="Total" xfId="464"/>
    <cellStyle name="Total 2" xfId="465"/>
    <cellStyle name="UB/PB/KG" xfId="466"/>
    <cellStyle name="Values" xfId="467"/>
    <cellStyle name="ValuesBKE" xfId="468"/>
    <cellStyle name="Währung [0]_5.4c" xfId="469"/>
    <cellStyle name="Währung_5.4c" xfId="470"/>
    <cellStyle name="Warning Text" xfId="471"/>
    <cellStyle name="Warning Text 2" xfId="472"/>
    <cellStyle name="W臧rung [0]_Pr.Ev. CCC" xfId="473"/>
    <cellStyle name="W臧rung_Pr.Ev. CCC" xfId="474"/>
    <cellStyle name="뷭?_BOOKSHIP_ 인원 " xfId="475"/>
    <cellStyle name="콤마 [0]_ 비목별 월별기술 " xfId="476"/>
    <cellStyle name="콤마_ 비목별 월별기술 " xfId="477"/>
    <cellStyle name="통화 [0]_ 비목별 월별기술 " xfId="478"/>
    <cellStyle name="통화_ 비목별 월별기술 " xfId="479"/>
    <cellStyle name="표준_ 1-3 " xfId="480"/>
    <cellStyle name="桁区切り [0.00]_ARAVA" xfId="481"/>
    <cellStyle name="桁区切り_ARAVA" xfId="482"/>
    <cellStyle name="標準_94物件" xfId="483"/>
    <cellStyle name="通貨 [0.00]_ARAVA" xfId="484"/>
    <cellStyle name="通貨_ARAVA" xfId="4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ecretarial%20Department\QuarterlY%20reports\30.09.2011\1%20MAL-SEPT'11-F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hashank\c\progra~1\qualcomm\eudora~1\attach\MARCH-SEP%20COMPARI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Vinayak\c\CREDITORS%20AGEING\CREDITORS-OC'02-CORP.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Audit%20Projects\Mukta%20Arts\December%202010\Rent\Rent%20Income.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Backup\Nikesh%20Backup\KPMG%20Current%20Clients\Mukta%20Arts%20March%202011\Glenn%20Points\Glenn\Anuj\Rent,%20Amenities%20and%20Miscellaneous%20Income\Other%20Income.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WINFDC\DATA\XLS-E\CATEL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ayer\My%20Documents\IS%20Piv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f1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ura\C\acct\2002-03\CREDITORS%20OUTSTANDING-MARCH'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rogram%20files\qualcomm\eudora%20mail\attach\AGROEMPLISTCHECKFIL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ayer\My%20Documents\KPMG\OLd%20C%20Data\Divyang\BIL\A%20Y%202004-05\Long%20Term%20Capital%20Gain%20-%20Dec%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program%20files\qualcomm\eudora%20mail\attach\AGROBONSAEX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AGRO%202001-2002\OCTOBER%20-%20ISAGRO%20-%20FINAL\HEAD%20OFFICE%20SCHEDULES-PWC\2529-5321-5322-5323-5325-5327-5329%20EMPLOYEE%20LOAN%20SCHEDULE-REVISED%2028.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E"/>
      <sheetName val="P&amp;L"/>
      <sheetName val="Segment"/>
      <sheetName val="BSE-BS"/>
      <sheetName val="P&amp;L Chart"/>
      <sheetName val="ExistingRangeDetails"/>
      <sheetName val="AR"/>
      <sheetName val="BS Chart"/>
      <sheetName val="TB &amp; BS-MC"/>
      <sheetName val="Indirect Exp."/>
      <sheetName val="SUAD"/>
      <sheetName val="Summary"/>
      <sheetName val="Provisions"/>
      <sheetName val="TB"/>
      <sheetName val="Interest"/>
      <sheetName val="BS-30.09.09"/>
      <sheetName val="Sept 10 PL"/>
      <sheetName val="BS March'11"/>
      <sheetName val="Sept 10 BS"/>
      <sheetName val="Distribution -9"/>
      <sheetName val="Note"/>
      <sheetName val="Allocation"/>
      <sheetName val="P&amp;L March'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ORMAT"/>
      <sheetName val="SEP "/>
      <sheetName val="MARCH"/>
      <sheetName val="Sheet3"/>
      <sheetName val="Sheet2"/>
      <sheetName val="Sheet1"/>
      <sheetName val="variances"/>
    </sheetNames>
    <sheetDataSet>
      <sheetData sheetId="1">
        <row r="8">
          <cell r="A8">
            <v>1</v>
          </cell>
          <cell r="B8" t="str">
            <v>- W.I.P. </v>
          </cell>
          <cell r="E8">
            <v>48455865.25</v>
          </cell>
          <cell r="G8">
            <v>12164690</v>
          </cell>
          <cell r="M8">
            <v>69029624.89</v>
          </cell>
          <cell r="O8">
            <v>129650180.14</v>
          </cell>
          <cell r="P8">
            <v>0</v>
          </cell>
        </row>
        <row r="9">
          <cell r="A9">
            <v>2</v>
          </cell>
          <cell r="B9" t="str">
            <v>- FINISHED GOODS</v>
          </cell>
          <cell r="E9">
            <v>19636331.599999998</v>
          </cell>
          <cell r="G9">
            <v>66753141.32</v>
          </cell>
          <cell r="M9">
            <v>5026324.87</v>
          </cell>
          <cell r="O9">
            <v>91415797.79</v>
          </cell>
          <cell r="P9">
            <v>0</v>
          </cell>
        </row>
        <row r="10">
          <cell r="A10">
            <v>3</v>
          </cell>
          <cell r="B10" t="str">
            <v>- W.I.P.</v>
          </cell>
          <cell r="F10">
            <v>29287768.72</v>
          </cell>
          <cell r="H10">
            <v>6090120</v>
          </cell>
          <cell r="N10">
            <v>53440871.89</v>
          </cell>
          <cell r="O10">
            <v>0</v>
          </cell>
          <cell r="P10">
            <v>88818760.61</v>
          </cell>
        </row>
        <row r="11">
          <cell r="A11">
            <v>4</v>
          </cell>
          <cell r="B11" t="str">
            <v>- FINISHED GOODS</v>
          </cell>
          <cell r="F11">
            <v>21947438.63</v>
          </cell>
          <cell r="H11">
            <v>76398398.32</v>
          </cell>
          <cell r="N11">
            <v>8319125.87</v>
          </cell>
          <cell r="O11">
            <v>0</v>
          </cell>
          <cell r="P11">
            <v>106664962.82</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v>
          </cell>
          <cell r="N16">
            <v>88035678.21</v>
          </cell>
          <cell r="O16">
            <v>0</v>
          </cell>
          <cell r="P16">
            <v>88035678.21</v>
          </cell>
        </row>
        <row r="17">
          <cell r="A17">
            <v>5712</v>
          </cell>
          <cell r="B17" t="str">
            <v>INCOME CHEMICAL SALES</v>
          </cell>
          <cell r="O17">
            <v>0</v>
          </cell>
          <cell r="P17">
            <v>0</v>
          </cell>
        </row>
        <row r="18">
          <cell r="A18">
            <v>5713</v>
          </cell>
          <cell r="B18" t="str">
            <v>EXPORTS</v>
          </cell>
          <cell r="D18">
            <v>59211782.35</v>
          </cell>
          <cell r="N18">
            <v>172125</v>
          </cell>
          <cell r="O18">
            <v>0</v>
          </cell>
          <cell r="P18">
            <v>59383907.35</v>
          </cell>
        </row>
        <row r="19">
          <cell r="A19">
            <v>5715</v>
          </cell>
          <cell r="B19" t="str">
            <v>BULK DRUGS</v>
          </cell>
          <cell r="F19">
            <v>1496769</v>
          </cell>
          <cell r="O19">
            <v>0</v>
          </cell>
          <cell r="P19">
            <v>1496769</v>
          </cell>
        </row>
        <row r="20">
          <cell r="A20">
            <v>5717</v>
          </cell>
          <cell r="B20" t="str">
            <v>EXCISE RECOVERED</v>
          </cell>
          <cell r="D20">
            <v>46682179.69</v>
          </cell>
          <cell r="H20">
            <v>2593018.96</v>
          </cell>
          <cell r="N20">
            <v>3710624.04</v>
          </cell>
          <cell r="O20">
            <v>0</v>
          </cell>
          <cell r="P20">
            <v>52985822.69</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v>
          </cell>
          <cell r="O23">
            <v>0</v>
          </cell>
          <cell r="P23">
            <v>2118829.68</v>
          </cell>
        </row>
        <row r="24">
          <cell r="A24">
            <v>5724</v>
          </cell>
          <cell r="B24" t="str">
            <v>EXPORTS</v>
          </cell>
          <cell r="D24">
            <v>43843671.04</v>
          </cell>
          <cell r="O24">
            <v>0</v>
          </cell>
          <cell r="P24">
            <v>43843671.04</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8444447.42</v>
          </cell>
          <cell r="O36">
            <v>0</v>
          </cell>
          <cell r="P36">
            <v>8444447.42</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66402.79</v>
          </cell>
          <cell r="F44">
            <v>52165</v>
          </cell>
          <cell r="H44">
            <v>68724.3</v>
          </cell>
          <cell r="N44">
            <v>9626.95</v>
          </cell>
          <cell r="O44">
            <v>0</v>
          </cell>
          <cell r="P44">
            <v>196919.04</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:FROM U.T.I.</v>
          </cell>
          <cell r="O48">
            <v>0</v>
          </cell>
          <cell r="P48">
            <v>0</v>
          </cell>
        </row>
        <row r="49">
          <cell r="A49">
            <v>5932</v>
          </cell>
          <cell r="B49" t="str">
            <v>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278113.6</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35027080.8</v>
          </cell>
          <cell r="M67">
            <v>20849393.27</v>
          </cell>
          <cell r="O67">
            <v>55876474.06999999</v>
          </cell>
          <cell r="P67">
            <v>0</v>
          </cell>
        </row>
        <row r="68">
          <cell r="A68">
            <v>6112</v>
          </cell>
          <cell r="B68" t="str">
            <v>PHARMA</v>
          </cell>
          <cell r="G68">
            <v>98179784.12</v>
          </cell>
          <cell r="O68">
            <v>98179784.12</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2172614.53</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v>
          </cell>
          <cell r="M94">
            <v>131207.23</v>
          </cell>
          <cell r="O94">
            <v>1124564.99</v>
          </cell>
          <cell r="P94">
            <v>0</v>
          </cell>
        </row>
        <row r="95">
          <cell r="A95">
            <v>6441</v>
          </cell>
          <cell r="B95" t="str">
            <v>RENT ALLOWANCE</v>
          </cell>
          <cell r="C95">
            <v>5063037.62</v>
          </cell>
          <cell r="E95">
            <v>1931890.27</v>
          </cell>
          <cell r="G95">
            <v>1401741.79</v>
          </cell>
          <cell r="M95">
            <v>1290507.46</v>
          </cell>
          <cell r="O95">
            <v>9687177.14</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v>
          </cell>
          <cell r="P98">
            <v>0</v>
          </cell>
        </row>
        <row r="99">
          <cell r="A99">
            <v>6445</v>
          </cell>
          <cell r="B99" t="str">
            <v>HARZARDOUS ALL.</v>
          </cell>
          <cell r="E99">
            <v>31449.48</v>
          </cell>
          <cell r="O99">
            <v>31449.48</v>
          </cell>
          <cell r="P99">
            <v>0</v>
          </cell>
        </row>
        <row r="100">
          <cell r="A100">
            <v>6446</v>
          </cell>
          <cell r="B100" t="str">
            <v>SHIFT ALLOWANCE</v>
          </cell>
          <cell r="E100">
            <v>144385.58</v>
          </cell>
          <cell r="O100">
            <v>144385.58</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1108155.13</v>
          </cell>
          <cell r="E114">
            <v>694131.6</v>
          </cell>
          <cell r="G114">
            <v>423120.27</v>
          </cell>
          <cell r="M114">
            <v>439197.33</v>
          </cell>
          <cell r="O114">
            <v>2664604.33</v>
          </cell>
          <cell r="P114">
            <v>0</v>
          </cell>
        </row>
        <row r="115">
          <cell r="A115">
            <v>6612</v>
          </cell>
          <cell r="B115" t="str">
            <v>CANTEEN</v>
          </cell>
          <cell r="C115">
            <v>664920.06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 </v>
          </cell>
          <cell r="E123">
            <v>7317214.25</v>
          </cell>
          <cell r="N123">
            <v>37341</v>
          </cell>
          <cell r="O123">
            <v>7317214.25</v>
          </cell>
          <cell r="P123">
            <v>37341</v>
          </cell>
        </row>
        <row r="124">
          <cell r="A124">
            <v>6712</v>
          </cell>
          <cell r="B124" t="str">
            <v>CENTRAL EXCISE </v>
          </cell>
          <cell r="G124">
            <v>50332888.88</v>
          </cell>
          <cell r="O124">
            <v>50332888.88</v>
          </cell>
          <cell r="P124">
            <v>0</v>
          </cell>
        </row>
        <row r="125">
          <cell r="A125">
            <v>6713</v>
          </cell>
          <cell r="B125" t="str">
            <v>CENTRAL EXCISE </v>
          </cell>
          <cell r="O125">
            <v>0</v>
          </cell>
          <cell r="P125">
            <v>0</v>
          </cell>
        </row>
        <row r="126">
          <cell r="A126">
            <v>6752</v>
          </cell>
          <cell r="B126" t="str">
            <v>STATE EXCISE</v>
          </cell>
          <cell r="G126">
            <v>3494172</v>
          </cell>
          <cell r="O126">
            <v>3494172</v>
          </cell>
          <cell r="P126">
            <v>0</v>
          </cell>
        </row>
        <row r="127">
          <cell r="A127">
            <v>6811</v>
          </cell>
          <cell r="B127" t="str">
            <v>STORES CONSUMED </v>
          </cell>
          <cell r="O127">
            <v>0</v>
          </cell>
          <cell r="P127">
            <v>0</v>
          </cell>
        </row>
        <row r="128">
          <cell r="A128">
            <v>6812</v>
          </cell>
          <cell r="B128" t="str">
            <v>STORES CONSUMED </v>
          </cell>
          <cell r="M128">
            <v>5162</v>
          </cell>
          <cell r="O128">
            <v>5162</v>
          </cell>
          <cell r="P128">
            <v>0</v>
          </cell>
        </row>
        <row r="129">
          <cell r="A129">
            <v>6813</v>
          </cell>
          <cell r="B129" t="str">
            <v>INDIRECT MATERIALS</v>
          </cell>
          <cell r="E129">
            <v>2518857.18</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 </v>
          </cell>
          <cell r="E135">
            <v>1708114</v>
          </cell>
          <cell r="G135">
            <v>259271.83</v>
          </cell>
          <cell r="M135">
            <v>224327</v>
          </cell>
          <cell r="O135">
            <v>2191712.83</v>
          </cell>
          <cell r="P135">
            <v>0</v>
          </cell>
        </row>
        <row r="136">
          <cell r="A136">
            <v>6833</v>
          </cell>
          <cell r="B136" t="str">
            <v>POWER </v>
          </cell>
          <cell r="E136">
            <v>3562380</v>
          </cell>
          <cell r="G136">
            <v>4288338.16</v>
          </cell>
          <cell r="M136">
            <v>6579386.45</v>
          </cell>
          <cell r="O136">
            <v>14430104.61</v>
          </cell>
          <cell r="P136">
            <v>0</v>
          </cell>
        </row>
        <row r="137">
          <cell r="A137">
            <v>6834</v>
          </cell>
          <cell r="B137" t="str">
            <v>GAS</v>
          </cell>
          <cell r="G137">
            <v>1137834.35</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7056328.52</v>
          </cell>
          <cell r="P155">
            <v>0</v>
          </cell>
        </row>
        <row r="156">
          <cell r="A156">
            <v>6973</v>
          </cell>
          <cell r="B156" t="str">
            <v>OCTROI DUTY</v>
          </cell>
          <cell r="C156">
            <v>152215.33</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v>
          </cell>
          <cell r="E177">
            <v>199630</v>
          </cell>
          <cell r="M177">
            <v>1541133</v>
          </cell>
          <cell r="O177">
            <v>13684954.8</v>
          </cell>
          <cell r="P177">
            <v>0</v>
          </cell>
        </row>
        <row r="178">
          <cell r="A178">
            <v>7161</v>
          </cell>
          <cell r="B178" t="str">
            <v>EXHIBITION</v>
          </cell>
          <cell r="O178">
            <v>0</v>
          </cell>
          <cell r="P178">
            <v>0</v>
          </cell>
        </row>
        <row r="179">
          <cell r="A179">
            <v>7162</v>
          </cell>
          <cell r="B179" t="str">
            <v>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 </v>
          </cell>
          <cell r="C182">
            <v>6167634.33</v>
          </cell>
          <cell r="E182">
            <v>204050.1</v>
          </cell>
          <cell r="G182">
            <v>576567</v>
          </cell>
          <cell r="M182">
            <v>2341335.5</v>
          </cell>
          <cell r="O182">
            <v>9289586.93</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 </v>
          </cell>
          <cell r="C185">
            <v>112400</v>
          </cell>
          <cell r="O185">
            <v>112400</v>
          </cell>
          <cell r="P185">
            <v>0</v>
          </cell>
        </row>
        <row r="186">
          <cell r="A186">
            <v>7185</v>
          </cell>
          <cell r="B186" t="str">
            <v>COOLIE &amp; CARTAGE</v>
          </cell>
          <cell r="C186">
            <v>63676.1</v>
          </cell>
          <cell r="M186">
            <v>4435</v>
          </cell>
          <cell r="O186">
            <v>68111.1</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1172105.4</v>
          </cell>
          <cell r="P196">
            <v>0</v>
          </cell>
        </row>
        <row r="197">
          <cell r="A197">
            <v>7233</v>
          </cell>
          <cell r="B197" t="str">
            <v>R&amp;M P&amp;M CORR MATERIAL</v>
          </cell>
          <cell r="E197">
            <v>2269696.78</v>
          </cell>
          <cell r="G197">
            <v>1443074.64</v>
          </cell>
          <cell r="M197">
            <v>1067905.39</v>
          </cell>
          <cell r="O197">
            <v>4780676.81</v>
          </cell>
          <cell r="P197">
            <v>0</v>
          </cell>
        </row>
        <row r="198">
          <cell r="A198">
            <v>7234</v>
          </cell>
          <cell r="B198" t="str">
            <v>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308588.54</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17872174.61</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 </v>
          </cell>
          <cell r="C222">
            <v>1127498</v>
          </cell>
          <cell r="O222">
            <v>1127498</v>
          </cell>
          <cell r="P222">
            <v>0</v>
          </cell>
        </row>
        <row r="223">
          <cell r="A223">
            <v>7333</v>
          </cell>
          <cell r="B223" t="str">
            <v>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305522.16</v>
          </cell>
          <cell r="G226">
            <v>116933</v>
          </cell>
          <cell r="M226">
            <v>164963.85</v>
          </cell>
          <cell r="O226">
            <v>2156069.23</v>
          </cell>
          <cell r="P226">
            <v>0</v>
          </cell>
        </row>
        <row r="227">
          <cell r="A227">
            <v>7352</v>
          </cell>
          <cell r="B227" t="str">
            <v>VEHICLE MAINTAINANCE-DR.SAL</v>
          </cell>
          <cell r="C227">
            <v>524191.45</v>
          </cell>
          <cell r="M227">
            <v>14400</v>
          </cell>
          <cell r="O227">
            <v>538591.45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2297444.57</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653746.83</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v>
          </cell>
          <cell r="O283">
            <v>9848816.55</v>
          </cell>
          <cell r="P283">
            <v>0</v>
          </cell>
        </row>
        <row r="284">
          <cell r="A284">
            <v>7693</v>
          </cell>
          <cell r="B284" t="str">
            <v>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v>
          </cell>
          <cell r="O292">
            <v>54137710.52</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v>
          </cell>
          <cell r="O317">
            <v>2168.26</v>
          </cell>
          <cell r="P317">
            <v>0</v>
          </cell>
        </row>
        <row r="318">
          <cell r="A318">
            <v>7911</v>
          </cell>
          <cell r="B318" t="str">
            <v>DEPRECIATION </v>
          </cell>
          <cell r="O318">
            <v>0</v>
          </cell>
          <cell r="P318">
            <v>0</v>
          </cell>
        </row>
        <row r="319">
          <cell r="A319">
            <v>7912</v>
          </cell>
          <cell r="B319" t="str">
            <v>DEPRECIATION-P&amp;M CORROS.</v>
          </cell>
          <cell r="E319">
            <v>2684036.59</v>
          </cell>
          <cell r="M319">
            <v>16038761.03</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 </v>
          </cell>
          <cell r="E323">
            <v>187187.33</v>
          </cell>
          <cell r="G323">
            <v>149129.94</v>
          </cell>
          <cell r="M323">
            <v>261353.56</v>
          </cell>
          <cell r="O323">
            <v>597670.83</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 </v>
          </cell>
          <cell r="E8">
            <v>39038279.08</v>
          </cell>
          <cell r="G8">
            <v>5248747</v>
          </cell>
          <cell r="I8">
            <v>61612687</v>
          </cell>
          <cell r="M8">
            <v>27464767.89</v>
          </cell>
          <cell r="O8">
            <v>133364480.97</v>
          </cell>
          <cell r="P8">
            <v>0</v>
          </cell>
        </row>
        <row r="9">
          <cell r="A9">
            <v>2</v>
          </cell>
          <cell r="B9" t="str">
            <v>- FINISHED GOODS</v>
          </cell>
          <cell r="E9">
            <v>29327906.06</v>
          </cell>
          <cell r="G9">
            <v>69916404.22</v>
          </cell>
          <cell r="I9">
            <v>77037364</v>
          </cell>
          <cell r="M9">
            <v>819739.87</v>
          </cell>
          <cell r="O9">
            <v>177101414.15</v>
          </cell>
          <cell r="P9">
            <v>0</v>
          </cell>
        </row>
        <row r="10">
          <cell r="A10">
            <v>3</v>
          </cell>
          <cell r="B10" t="str">
            <v>- W.I.P.</v>
          </cell>
          <cell r="F10">
            <v>48455865.25</v>
          </cell>
          <cell r="H10">
            <v>12164690</v>
          </cell>
          <cell r="J10">
            <v>36731416</v>
          </cell>
          <cell r="L10">
            <v>0</v>
          </cell>
          <cell r="N10">
            <v>69029624.89</v>
          </cell>
          <cell r="O10">
            <v>0</v>
          </cell>
          <cell r="P10">
            <v>166381596.14</v>
          </cell>
        </row>
        <row r="11">
          <cell r="A11">
            <v>4</v>
          </cell>
          <cell r="B11" t="str">
            <v>- FINISHED GOODS</v>
          </cell>
          <cell r="F11">
            <v>21437747.33</v>
          </cell>
          <cell r="H11">
            <v>66753141.32</v>
          </cell>
          <cell r="J11">
            <v>80197515</v>
          </cell>
          <cell r="L11">
            <v>0</v>
          </cell>
          <cell r="N11">
            <v>5026324.87</v>
          </cell>
          <cell r="O11">
            <v>0</v>
          </cell>
          <cell r="P11">
            <v>173414728.52</v>
          </cell>
        </row>
        <row r="12">
          <cell r="A12">
            <v>5</v>
          </cell>
          <cell r="B12" t="str">
            <v>PROFIT ON SALE OF ASSETS</v>
          </cell>
          <cell r="D12">
            <v>89980195.45</v>
          </cell>
          <cell r="F12">
            <v>196738.15</v>
          </cell>
          <cell r="P12">
            <v>90176933.60000001</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v>
          </cell>
          <cell r="N18">
            <v>14819391.5</v>
          </cell>
          <cell r="O18">
            <v>0</v>
          </cell>
          <cell r="P18">
            <v>88743784.84</v>
          </cell>
        </row>
        <row r="19">
          <cell r="A19">
            <v>5715</v>
          </cell>
          <cell r="B19" t="str">
            <v>BULK DRUGS</v>
          </cell>
          <cell r="F19">
            <v>668778.35</v>
          </cell>
          <cell r="H19">
            <v>3706769</v>
          </cell>
          <cell r="O19">
            <v>0</v>
          </cell>
          <cell r="P19">
            <v>4375547.35</v>
          </cell>
        </row>
        <row r="20">
          <cell r="A20">
            <v>5717</v>
          </cell>
          <cell r="B20" t="str">
            <v>EXCISE RECOVERED</v>
          </cell>
          <cell r="D20">
            <v>46284145.9</v>
          </cell>
          <cell r="H20">
            <v>1362298.58</v>
          </cell>
          <cell r="N20">
            <v>2867424</v>
          </cell>
          <cell r="O20">
            <v>0</v>
          </cell>
          <cell r="P20">
            <v>50513868.48</v>
          </cell>
        </row>
        <row r="21">
          <cell r="A21">
            <v>5721</v>
          </cell>
          <cell r="B21" t="str">
            <v>ACCUMED</v>
          </cell>
          <cell r="D21">
            <v>210418480.87</v>
          </cell>
          <cell r="G21">
            <v>869377.35</v>
          </cell>
          <cell r="O21">
            <v>869377.35</v>
          </cell>
          <cell r="P21">
            <v>210418480.87</v>
          </cell>
        </row>
        <row r="22">
          <cell r="A22">
            <v>5722</v>
          </cell>
          <cell r="B22" t="str">
            <v>SERTEC</v>
          </cell>
          <cell r="D22">
            <v>99662944.31</v>
          </cell>
          <cell r="O22">
            <v>0</v>
          </cell>
          <cell r="P22">
            <v>99662944.31</v>
          </cell>
        </row>
        <row r="23">
          <cell r="A23">
            <v>5723</v>
          </cell>
          <cell r="B23" t="str">
            <v>GENERIC</v>
          </cell>
          <cell r="D23">
            <v>4895617.5</v>
          </cell>
          <cell r="O23">
            <v>0</v>
          </cell>
          <cell r="P23">
            <v>4895617.5</v>
          </cell>
        </row>
        <row r="24">
          <cell r="A24">
            <v>5724</v>
          </cell>
          <cell r="B24" t="str">
            <v>EXPORTS</v>
          </cell>
          <cell r="D24">
            <v>9934942.44</v>
          </cell>
          <cell r="O24">
            <v>0</v>
          </cell>
          <cell r="P24">
            <v>9934942.44</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5757446.34</v>
          </cell>
        </row>
        <row r="27">
          <cell r="A27">
            <v>5729</v>
          </cell>
          <cell r="B27" t="str">
            <v>TRADE DISCOUNT</v>
          </cell>
          <cell r="C27">
            <v>3359692.88</v>
          </cell>
          <cell r="O27">
            <v>3359692.88</v>
          </cell>
          <cell r="P27">
            <v>0</v>
          </cell>
        </row>
        <row r="28">
          <cell r="A28">
            <v>5731</v>
          </cell>
          <cell r="B28" t="str">
            <v>SALES-NET</v>
          </cell>
          <cell r="D28">
            <v>58395952.9</v>
          </cell>
          <cell r="O28">
            <v>0</v>
          </cell>
          <cell r="P28">
            <v>58395952.9</v>
          </cell>
        </row>
        <row r="29">
          <cell r="A29">
            <v>5732</v>
          </cell>
          <cell r="B29" t="str">
            <v>EXPORT - AFFILIATES ***</v>
          </cell>
          <cell r="D29">
            <v>18377093.78</v>
          </cell>
          <cell r="O29">
            <v>0</v>
          </cell>
          <cell r="P29">
            <v>18377093.78</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v>
          </cell>
          <cell r="O36">
            <v>0</v>
          </cell>
          <cell r="P36">
            <v>15364540.56</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79456.04</v>
          </cell>
          <cell r="N44">
            <v>10612.29</v>
          </cell>
          <cell r="O44">
            <v>0</v>
          </cell>
          <cell r="P44">
            <v>239472.34</v>
          </cell>
        </row>
        <row r="45">
          <cell r="A45">
            <v>5925</v>
          </cell>
          <cell r="B45" t="str">
            <v>INT.ON OTH.LOAN</v>
          </cell>
          <cell r="D45">
            <v>884.78</v>
          </cell>
          <cell r="F45">
            <v>79.24</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:FROM U.T.I.</v>
          </cell>
          <cell r="O48">
            <v>0</v>
          </cell>
          <cell r="P48">
            <v>0</v>
          </cell>
        </row>
        <row r="49">
          <cell r="A49">
            <v>5932</v>
          </cell>
          <cell r="B49" t="str">
            <v>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8052551.64</v>
          </cell>
          <cell r="H65">
            <v>295680</v>
          </cell>
          <cell r="J65">
            <v>334826</v>
          </cell>
          <cell r="N65">
            <v>5417688</v>
          </cell>
          <cell r="O65">
            <v>0</v>
          </cell>
          <cell r="P65">
            <v>14100745.64</v>
          </cell>
        </row>
        <row r="66">
          <cell r="A66">
            <v>5998</v>
          </cell>
          <cell r="B66" t="str">
            <v>LIABILITY NO LONGER REQUIRED</v>
          </cell>
          <cell r="O66">
            <v>0</v>
          </cell>
          <cell r="P66">
            <v>0</v>
          </cell>
        </row>
        <row r="67">
          <cell r="A67">
            <v>6111</v>
          </cell>
          <cell r="B67" t="str">
            <v>CHEMICALS</v>
          </cell>
          <cell r="E67">
            <v>41885629.36</v>
          </cell>
          <cell r="M67">
            <v>15350941.12</v>
          </cell>
          <cell r="O67">
            <v>57236570.48</v>
          </cell>
          <cell r="P67">
            <v>0</v>
          </cell>
        </row>
        <row r="68">
          <cell r="A68">
            <v>6112</v>
          </cell>
          <cell r="B68" t="str">
            <v>PHARMA</v>
          </cell>
          <cell r="G68">
            <v>87696902.43</v>
          </cell>
          <cell r="O68">
            <v>87696902.43</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v>
          </cell>
          <cell r="O71">
            <v>16121106.47</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39580185.3</v>
          </cell>
          <cell r="O76">
            <v>39580185.3</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5650374.52</v>
          </cell>
          <cell r="E95">
            <v>1643540.23</v>
          </cell>
          <cell r="G95">
            <v>1350045.4</v>
          </cell>
          <cell r="I95">
            <v>262749.03</v>
          </cell>
          <cell r="M95">
            <v>834914.48</v>
          </cell>
          <cell r="O95">
            <v>9741623.66</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v>
          </cell>
          <cell r="P97">
            <v>0</v>
          </cell>
        </row>
        <row r="98">
          <cell r="A98">
            <v>6444</v>
          </cell>
          <cell r="B98" t="str">
            <v>CONVEY.ALLOWANCE</v>
          </cell>
          <cell r="C98">
            <v>501762.4</v>
          </cell>
          <cell r="E98">
            <v>342704.28</v>
          </cell>
          <cell r="G98">
            <v>111432.3</v>
          </cell>
          <cell r="I98">
            <v>38254</v>
          </cell>
          <cell r="M98">
            <v>143350.12</v>
          </cell>
          <cell r="O98">
            <v>1137503.1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v>
          </cell>
          <cell r="P115">
            <v>0</v>
          </cell>
        </row>
        <row r="116">
          <cell r="A116">
            <v>6613</v>
          </cell>
          <cell r="B116" t="str">
            <v>LAUNDRY</v>
          </cell>
          <cell r="C116">
            <v>6890</v>
          </cell>
          <cell r="E116">
            <v>88689.35</v>
          </cell>
          <cell r="G116">
            <v>191108</v>
          </cell>
          <cell r="I116">
            <v>2305</v>
          </cell>
          <cell r="M116">
            <v>13316</v>
          </cell>
          <cell r="O116">
            <v>302308.35</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 </v>
          </cell>
          <cell r="E123">
            <v>14572385.6</v>
          </cell>
          <cell r="M123">
            <v>3606294</v>
          </cell>
          <cell r="O123">
            <v>18178679.6</v>
          </cell>
          <cell r="P123">
            <v>0</v>
          </cell>
        </row>
        <row r="124">
          <cell r="A124">
            <v>6712</v>
          </cell>
          <cell r="B124" t="str">
            <v>CENTRAL EXCISE </v>
          </cell>
          <cell r="G124">
            <v>47539765</v>
          </cell>
          <cell r="O124">
            <v>47539765</v>
          </cell>
          <cell r="P124">
            <v>0</v>
          </cell>
        </row>
        <row r="125">
          <cell r="A125">
            <v>6713</v>
          </cell>
          <cell r="B125" t="str">
            <v>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 </v>
          </cell>
          <cell r="E127">
            <v>2898943.38</v>
          </cell>
          <cell r="O127">
            <v>2898943.38</v>
          </cell>
          <cell r="P127">
            <v>0</v>
          </cell>
        </row>
        <row r="128">
          <cell r="A128">
            <v>6812</v>
          </cell>
          <cell r="B128" t="str">
            <v>STORES CONSUMED </v>
          </cell>
          <cell r="O128">
            <v>0</v>
          </cell>
          <cell r="P128">
            <v>0</v>
          </cell>
        </row>
        <row r="129">
          <cell r="A129">
            <v>6813</v>
          </cell>
          <cell r="B129" t="str">
            <v>INDIRECT MATERIALS</v>
          </cell>
          <cell r="G129">
            <v>2646831.59</v>
          </cell>
          <cell r="I129">
            <v>265173</v>
          </cell>
          <cell r="M129">
            <v>1325135.77</v>
          </cell>
          <cell r="O129">
            <v>4237140.36</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v>
          </cell>
          <cell r="M134">
            <v>617000</v>
          </cell>
          <cell r="O134">
            <v>1538752.19</v>
          </cell>
          <cell r="P134">
            <v>0</v>
          </cell>
        </row>
        <row r="135">
          <cell r="A135">
            <v>6832</v>
          </cell>
          <cell r="B135" t="str">
            <v>FUEL </v>
          </cell>
          <cell r="E135">
            <v>1701601</v>
          </cell>
          <cell r="G135">
            <v>457336</v>
          </cell>
          <cell r="I135">
            <v>382562</v>
          </cell>
          <cell r="M135">
            <v>380740</v>
          </cell>
          <cell r="O135">
            <v>2922239</v>
          </cell>
          <cell r="P135">
            <v>0</v>
          </cell>
        </row>
        <row r="136">
          <cell r="A136">
            <v>6833</v>
          </cell>
          <cell r="B136" t="str">
            <v>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2503112.32</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6255158.26</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v>
          </cell>
          <cell r="O168">
            <v>7179831.7</v>
          </cell>
          <cell r="P168">
            <v>0</v>
          </cell>
        </row>
        <row r="169">
          <cell r="A169">
            <v>7131</v>
          </cell>
          <cell r="B169" t="str">
            <v>LITERATURE</v>
          </cell>
          <cell r="C169">
            <v>5335921.9</v>
          </cell>
          <cell r="O169">
            <v>5335921.9</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 </v>
          </cell>
          <cell r="C182">
            <v>5089140.2</v>
          </cell>
          <cell r="E182">
            <v>255010.5</v>
          </cell>
          <cell r="G182">
            <v>610024</v>
          </cell>
          <cell r="I182">
            <v>3613945</v>
          </cell>
          <cell r="M182">
            <v>420796.9</v>
          </cell>
          <cell r="O182">
            <v>9988916.6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8044706.42</v>
          </cell>
          <cell r="P197">
            <v>0</v>
          </cell>
        </row>
        <row r="198">
          <cell r="A198">
            <v>7234</v>
          </cell>
          <cell r="B198" t="str">
            <v>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2327081.53</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v>
          </cell>
          <cell r="E214">
            <v>461859</v>
          </cell>
          <cell r="G214">
            <v>323649.9</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41907.63</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 </v>
          </cell>
          <cell r="C222">
            <v>351826</v>
          </cell>
          <cell r="O222">
            <v>351826</v>
          </cell>
          <cell r="P222">
            <v>0</v>
          </cell>
        </row>
        <row r="223">
          <cell r="A223">
            <v>7333</v>
          </cell>
          <cell r="B223" t="str">
            <v>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2198840.82</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 </v>
          </cell>
          <cell r="C235">
            <v>1109664.11</v>
          </cell>
          <cell r="E235">
            <v>48243</v>
          </cell>
          <cell r="G235">
            <v>6845</v>
          </cell>
          <cell r="I235">
            <v>1015</v>
          </cell>
          <cell r="M235">
            <v>2280.5</v>
          </cell>
          <cell r="O235">
            <v>1168047.61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27811.6</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6432345.85</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5594163.97</v>
          </cell>
          <cell r="P245">
            <v>0</v>
          </cell>
        </row>
        <row r="246">
          <cell r="A246">
            <v>7612</v>
          </cell>
          <cell r="B246" t="str">
            <v>PHOTOCOPY/ZEROX</v>
          </cell>
          <cell r="C246">
            <v>35167.45</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34569450.26</v>
          </cell>
          <cell r="O254">
            <v>34569450.26</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6447986.26</v>
          </cell>
          <cell r="O257">
            <v>0</v>
          </cell>
          <cell r="P257">
            <v>6447986.26</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530292.19</v>
          </cell>
          <cell r="P287">
            <v>0</v>
          </cell>
        </row>
        <row r="288">
          <cell r="A288">
            <v>7697</v>
          </cell>
          <cell r="B288" t="str">
            <v>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31942685.72</v>
          </cell>
          <cell r="O292">
            <v>31942685.72</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8441582.1</v>
          </cell>
          <cell r="O298">
            <v>8441582.1</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154138.24</v>
          </cell>
          <cell r="I308">
            <v>46182.12</v>
          </cell>
          <cell r="M308">
            <v>75157.06</v>
          </cell>
          <cell r="O308">
            <v>2034708.27</v>
          </cell>
          <cell r="P308">
            <v>0</v>
          </cell>
        </row>
        <row r="309">
          <cell r="A309">
            <v>7742</v>
          </cell>
          <cell r="B309" t="str">
            <v>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 </v>
          </cell>
          <cell r="M318">
            <v>12427</v>
          </cell>
          <cell r="O318">
            <v>12427</v>
          </cell>
          <cell r="P318">
            <v>0</v>
          </cell>
        </row>
        <row r="319">
          <cell r="A319">
            <v>7912</v>
          </cell>
          <cell r="B319" t="str">
            <v>DEPRECIATION-P&amp;M CORROS.</v>
          </cell>
          <cell r="E319">
            <v>2668387.52</v>
          </cell>
          <cell r="I319">
            <v>134572</v>
          </cell>
          <cell r="M319">
            <v>6889392</v>
          </cell>
          <cell r="O319">
            <v>9692351.52</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v>
          </cell>
          <cell r="E333">
            <v>85055.97</v>
          </cell>
          <cell r="G333">
            <v>56877.12</v>
          </cell>
          <cell r="I333">
            <v>12116</v>
          </cell>
          <cell r="M333">
            <v>31921</v>
          </cell>
          <cell r="O333">
            <v>263575.16</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1690.84</v>
          </cell>
          <cell r="G339">
            <v>3109.89</v>
          </cell>
          <cell r="I339">
            <v>190</v>
          </cell>
          <cell r="O339">
            <v>4990.73</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SPERLEDGER"/>
      <sheetName val="SEPT'2002- BILL WISE"/>
      <sheetName val="TEST"/>
      <sheetName val="AS PER LEDGER"/>
      <sheetName val="OCT'0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put"/>
    </sheetNames>
    <sheetDataSet>
      <sheetData sheetId="0">
        <row r="8">
          <cell r="B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20648.26</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70"/>
  <sheetViews>
    <sheetView showGridLines="0" tabSelected="1" view="pageBreakPreview" zoomScale="85" zoomScaleNormal="85" zoomScaleSheetLayoutView="85" zoomScalePageLayoutView="0" workbookViewId="0" topLeftCell="A1">
      <selection activeCell="X20" sqref="X20"/>
    </sheetView>
  </sheetViews>
  <sheetFormatPr defaultColWidth="9.140625" defaultRowHeight="12.75"/>
  <cols>
    <col min="1" max="1" width="6.57421875" style="6" customWidth="1"/>
    <col min="2" max="2" width="65.28125" style="6" customWidth="1"/>
    <col min="3" max="3" width="15.57421875" style="135" customWidth="1"/>
    <col min="4" max="4" width="18.00390625" style="6" customWidth="1"/>
    <col min="5" max="5" width="15.57421875" style="135" customWidth="1"/>
    <col min="6" max="6" width="15.57421875" style="6" customWidth="1"/>
    <col min="7" max="7" width="16.140625" style="6" customWidth="1"/>
    <col min="8" max="8" width="10.57421875" style="6" customWidth="1"/>
    <col min="9" max="9" width="44.421875" style="6" customWidth="1"/>
    <col min="10" max="10" width="18.421875" style="135" customWidth="1"/>
    <col min="11" max="11" width="16.421875" style="6" customWidth="1"/>
    <col min="12" max="12" width="16.140625" style="135" customWidth="1"/>
    <col min="13" max="13" width="15.28125" style="6" customWidth="1"/>
    <col min="14" max="14" width="15.57421875" style="6" customWidth="1"/>
    <col min="15" max="16" width="9.140625" style="6" customWidth="1"/>
    <col min="17" max="17" width="11.8515625" style="6" hidden="1" customWidth="1"/>
    <col min="18" max="18" width="14.7109375" style="6" hidden="1" customWidth="1"/>
    <col min="19" max="19" width="12.57421875" style="6" hidden="1" customWidth="1"/>
    <col min="20" max="20" width="11.8515625" style="6" hidden="1" customWidth="1"/>
    <col min="21" max="16384" width="9.140625" style="6" customWidth="1"/>
  </cols>
  <sheetData>
    <row r="1" spans="1:15" ht="15">
      <c r="A1" s="1"/>
      <c r="B1" s="2"/>
      <c r="C1" s="3"/>
      <c r="D1" s="2"/>
      <c r="E1" s="3"/>
      <c r="F1" s="2"/>
      <c r="G1" s="2"/>
      <c r="H1" s="2"/>
      <c r="I1" s="2"/>
      <c r="J1" s="3"/>
      <c r="K1" s="2"/>
      <c r="L1" s="3"/>
      <c r="M1" s="2"/>
      <c r="N1" s="4"/>
      <c r="O1" s="5"/>
    </row>
    <row r="2" spans="1:14" ht="18.75">
      <c r="A2" s="189" t="s">
        <v>0</v>
      </c>
      <c r="B2" s="190"/>
      <c r="C2" s="190"/>
      <c r="D2" s="190"/>
      <c r="E2" s="190"/>
      <c r="F2" s="190"/>
      <c r="G2" s="190"/>
      <c r="H2" s="8"/>
      <c r="I2" s="9"/>
      <c r="J2" s="7"/>
      <c r="K2" s="7"/>
      <c r="L2" s="7"/>
      <c r="M2" s="7"/>
      <c r="N2" s="10"/>
    </row>
    <row r="3" spans="1:14" ht="16.5">
      <c r="A3" s="191" t="s">
        <v>1</v>
      </c>
      <c r="B3" s="192"/>
      <c r="C3" s="192"/>
      <c r="D3" s="192"/>
      <c r="E3" s="192"/>
      <c r="F3" s="192"/>
      <c r="G3" s="192"/>
      <c r="H3" s="11"/>
      <c r="I3" s="12"/>
      <c r="J3" s="13"/>
      <c r="K3" s="13"/>
      <c r="L3" s="13"/>
      <c r="M3" s="13"/>
      <c r="N3" s="14"/>
    </row>
    <row r="4" spans="1:14" ht="15">
      <c r="A4" s="15"/>
      <c r="B4" s="16"/>
      <c r="C4" s="17"/>
      <c r="D4" s="16"/>
      <c r="E4" s="17"/>
      <c r="F4" s="16"/>
      <c r="G4" s="16"/>
      <c r="H4" s="11"/>
      <c r="I4" s="18"/>
      <c r="J4" s="17"/>
      <c r="K4" s="16"/>
      <c r="L4" s="17"/>
      <c r="M4" s="16"/>
      <c r="N4" s="14"/>
    </row>
    <row r="5" spans="1:14" ht="16.5">
      <c r="A5" s="193" t="s">
        <v>2</v>
      </c>
      <c r="B5" s="194"/>
      <c r="C5" s="194"/>
      <c r="D5" s="194"/>
      <c r="E5" s="194"/>
      <c r="F5" s="194"/>
      <c r="G5" s="194"/>
      <c r="H5" s="11"/>
      <c r="I5" s="195" t="s">
        <v>3</v>
      </c>
      <c r="J5" s="192"/>
      <c r="K5" s="192"/>
      <c r="L5" s="192"/>
      <c r="M5" s="192"/>
      <c r="N5" s="196"/>
    </row>
    <row r="6" spans="1:14" ht="12.75">
      <c r="A6" s="19"/>
      <c r="B6" s="20"/>
      <c r="C6" s="21"/>
      <c r="D6" s="20"/>
      <c r="E6" s="21"/>
      <c r="F6" s="20"/>
      <c r="G6" s="20"/>
      <c r="H6" s="22"/>
      <c r="I6" s="23"/>
      <c r="J6" s="21"/>
      <c r="K6" s="20"/>
      <c r="L6" s="21"/>
      <c r="M6" s="20"/>
      <c r="N6" s="24"/>
    </row>
    <row r="7" spans="1:14" ht="15">
      <c r="A7" s="25"/>
      <c r="B7" s="26"/>
      <c r="C7" s="26"/>
      <c r="D7" s="27"/>
      <c r="E7" s="28"/>
      <c r="F7" s="29"/>
      <c r="G7" s="30" t="s">
        <v>4</v>
      </c>
      <c r="H7" s="31"/>
      <c r="I7" s="32"/>
      <c r="J7" s="26"/>
      <c r="K7" s="27"/>
      <c r="L7" s="28"/>
      <c r="M7" s="28"/>
      <c r="N7" s="33" t="s">
        <v>5</v>
      </c>
    </row>
    <row r="8" spans="1:14" s="40" customFormat="1" ht="33.75" customHeight="1">
      <c r="A8" s="34"/>
      <c r="B8" s="35"/>
      <c r="C8" s="197" t="s">
        <v>6</v>
      </c>
      <c r="D8" s="198"/>
      <c r="E8" s="197" t="s">
        <v>7</v>
      </c>
      <c r="F8" s="198"/>
      <c r="G8" s="36" t="s">
        <v>8</v>
      </c>
      <c r="H8" s="37"/>
      <c r="I8" s="38"/>
      <c r="J8" s="197" t="s">
        <v>6</v>
      </c>
      <c r="K8" s="198"/>
      <c r="L8" s="197" t="s">
        <v>7</v>
      </c>
      <c r="M8" s="198"/>
      <c r="N8" s="39" t="s">
        <v>8</v>
      </c>
    </row>
    <row r="9" spans="1:14" ht="16.5">
      <c r="A9" s="41" t="s">
        <v>9</v>
      </c>
      <c r="B9" s="42" t="s">
        <v>10</v>
      </c>
      <c r="C9" s="43" t="s">
        <v>11</v>
      </c>
      <c r="D9" s="44" t="s">
        <v>11</v>
      </c>
      <c r="E9" s="43" t="s">
        <v>11</v>
      </c>
      <c r="F9" s="44" t="s">
        <v>11</v>
      </c>
      <c r="G9" s="45" t="s">
        <v>12</v>
      </c>
      <c r="H9" s="46" t="s">
        <v>9</v>
      </c>
      <c r="I9" s="47" t="s">
        <v>10</v>
      </c>
      <c r="J9" s="43" t="s">
        <v>11</v>
      </c>
      <c r="K9" s="44" t="s">
        <v>11</v>
      </c>
      <c r="L9" s="43" t="s">
        <v>11</v>
      </c>
      <c r="M9" s="44" t="s">
        <v>11</v>
      </c>
      <c r="N9" s="48" t="s">
        <v>12</v>
      </c>
    </row>
    <row r="10" spans="1:14" ht="15.75">
      <c r="A10" s="15"/>
      <c r="B10" s="49"/>
      <c r="C10" s="46">
        <v>2011</v>
      </c>
      <c r="D10" s="50">
        <v>2010</v>
      </c>
      <c r="E10" s="46">
        <v>2011</v>
      </c>
      <c r="F10" s="50">
        <v>2010</v>
      </c>
      <c r="G10" s="51">
        <v>2011</v>
      </c>
      <c r="H10" s="52"/>
      <c r="I10" s="53"/>
      <c r="J10" s="46">
        <v>2011</v>
      </c>
      <c r="K10" s="50">
        <v>2010</v>
      </c>
      <c r="L10" s="46">
        <v>2011</v>
      </c>
      <c r="M10" s="50">
        <v>2010</v>
      </c>
      <c r="N10" s="54">
        <v>2011</v>
      </c>
    </row>
    <row r="11" spans="1:14" ht="16.5">
      <c r="A11" s="55"/>
      <c r="B11" s="56"/>
      <c r="C11" s="57" t="s">
        <v>13</v>
      </c>
      <c r="D11" s="58" t="s">
        <v>13</v>
      </c>
      <c r="E11" s="57" t="s">
        <v>13</v>
      </c>
      <c r="F11" s="58" t="s">
        <v>13</v>
      </c>
      <c r="G11" s="59" t="s">
        <v>14</v>
      </c>
      <c r="H11" s="56"/>
      <c r="I11" s="56"/>
      <c r="J11" s="57" t="s">
        <v>13</v>
      </c>
      <c r="K11" s="58" t="s">
        <v>13</v>
      </c>
      <c r="L11" s="57" t="s">
        <v>13</v>
      </c>
      <c r="M11" s="58" t="s">
        <v>13</v>
      </c>
      <c r="N11" s="60" t="s">
        <v>14</v>
      </c>
    </row>
    <row r="12" spans="1:20" ht="16.5">
      <c r="A12" s="61">
        <v>1</v>
      </c>
      <c r="B12" s="62" t="s">
        <v>15</v>
      </c>
      <c r="C12" s="63">
        <v>5676.061123408786</v>
      </c>
      <c r="D12" s="64">
        <v>7369.975228299999</v>
      </c>
      <c r="E12" s="65">
        <v>9944.36546595</v>
      </c>
      <c r="F12" s="66">
        <v>10703.8199106</v>
      </c>
      <c r="G12" s="67">
        <v>18653.0731576</v>
      </c>
      <c r="H12" s="68">
        <v>1</v>
      </c>
      <c r="I12" s="69" t="s">
        <v>16</v>
      </c>
      <c r="J12" s="70"/>
      <c r="K12" s="70"/>
      <c r="L12" s="71"/>
      <c r="M12" s="72"/>
      <c r="N12" s="14"/>
      <c r="Q12" s="73">
        <f>ROUND(C12,2)</f>
        <v>5676.06</v>
      </c>
      <c r="R12" s="73">
        <f>ROUND(D12,2)</f>
        <v>7369.98</v>
      </c>
      <c r="S12" s="73">
        <f>ROUND(E12,2)</f>
        <v>9944.37</v>
      </c>
      <c r="T12" s="73">
        <f>ROUND(F12,2)</f>
        <v>10703.82</v>
      </c>
    </row>
    <row r="13" spans="1:20" ht="16.5">
      <c r="A13" s="74"/>
      <c r="B13" s="75" t="s">
        <v>17</v>
      </c>
      <c r="C13" s="76">
        <v>157.96414</v>
      </c>
      <c r="D13" s="77">
        <v>170.9535075</v>
      </c>
      <c r="E13" s="78">
        <v>298.10014875</v>
      </c>
      <c r="F13" s="79">
        <v>281.5077875</v>
      </c>
      <c r="G13" s="80">
        <v>580.2967720833334</v>
      </c>
      <c r="H13" s="81"/>
      <c r="I13" s="82" t="s">
        <v>18</v>
      </c>
      <c r="J13" s="70">
        <v>5559.893653408786</v>
      </c>
      <c r="K13" s="83">
        <v>7362.6113983</v>
      </c>
      <c r="L13" s="70">
        <v>9813.47278595</v>
      </c>
      <c r="M13" s="83">
        <v>10691.411730599999</v>
      </c>
      <c r="N13" s="84">
        <v>18610.7663901</v>
      </c>
      <c r="Q13" s="73">
        <f aca="true" t="shared" si="0" ref="Q13:T25">ROUND(C13,2)</f>
        <v>157.96</v>
      </c>
      <c r="R13" s="73">
        <f t="shared" si="0"/>
        <v>170.95</v>
      </c>
      <c r="S13" s="73">
        <f t="shared" si="0"/>
        <v>298.1</v>
      </c>
      <c r="T13" s="73">
        <f t="shared" si="0"/>
        <v>281.51</v>
      </c>
    </row>
    <row r="14" spans="1:20" ht="16.5">
      <c r="A14" s="74"/>
      <c r="B14" s="85" t="s">
        <v>19</v>
      </c>
      <c r="C14" s="78">
        <v>5834.015263408786</v>
      </c>
      <c r="D14" s="79">
        <v>7540.928735799999</v>
      </c>
      <c r="E14" s="78">
        <v>10242.4656147</v>
      </c>
      <c r="F14" s="79">
        <v>10985.3276981</v>
      </c>
      <c r="G14" s="79">
        <v>19233.369929683333</v>
      </c>
      <c r="H14" s="81"/>
      <c r="I14" s="82" t="s">
        <v>20</v>
      </c>
      <c r="J14" s="70">
        <v>13.09875</v>
      </c>
      <c r="K14" s="83">
        <v>9.18383</v>
      </c>
      <c r="L14" s="70">
        <v>27.828960000000002</v>
      </c>
      <c r="M14" s="83">
        <v>15.94818</v>
      </c>
      <c r="N14" s="84">
        <v>45.8367675</v>
      </c>
      <c r="Q14" s="78">
        <f>Q12+Q13</f>
        <v>5834.02</v>
      </c>
      <c r="R14" s="78">
        <f>R12+R13</f>
        <v>7540.929999999999</v>
      </c>
      <c r="S14" s="78">
        <f>S12+S13</f>
        <v>10242.470000000001</v>
      </c>
      <c r="T14" s="78">
        <f>T12+T13</f>
        <v>10985.33</v>
      </c>
    </row>
    <row r="15" spans="1:20" ht="16.5">
      <c r="A15" s="74">
        <v>2</v>
      </c>
      <c r="B15" s="86" t="s">
        <v>21</v>
      </c>
      <c r="C15" s="78"/>
      <c r="D15" s="79"/>
      <c r="E15" s="78"/>
      <c r="F15" s="79"/>
      <c r="G15" s="80"/>
      <c r="H15" s="81"/>
      <c r="I15" s="82" t="s">
        <v>22</v>
      </c>
      <c r="J15" s="70">
        <v>103.06872</v>
      </c>
      <c r="K15" s="83">
        <v>0</v>
      </c>
      <c r="L15" s="70">
        <v>103.06872</v>
      </c>
      <c r="M15" s="83">
        <v>0</v>
      </c>
      <c r="N15" s="84">
        <v>0</v>
      </c>
      <c r="O15" s="73"/>
      <c r="Q15" s="73">
        <f t="shared" si="0"/>
        <v>0</v>
      </c>
      <c r="R15" s="73">
        <f t="shared" si="0"/>
        <v>0</v>
      </c>
      <c r="S15" s="73">
        <f t="shared" si="0"/>
        <v>0</v>
      </c>
      <c r="T15" s="73">
        <f t="shared" si="0"/>
        <v>0</v>
      </c>
    </row>
    <row r="16" spans="1:20" ht="16.5">
      <c r="A16" s="74"/>
      <c r="B16" s="75" t="s">
        <v>23</v>
      </c>
      <c r="C16" s="78">
        <v>-4.604873067777</v>
      </c>
      <c r="D16" s="79">
        <v>0</v>
      </c>
      <c r="E16" s="78">
        <v>-4.604873067777</v>
      </c>
      <c r="F16" s="79">
        <v>0</v>
      </c>
      <c r="G16" s="80">
        <v>0</v>
      </c>
      <c r="H16" s="81"/>
      <c r="I16" s="82" t="s">
        <v>24</v>
      </c>
      <c r="J16" s="70">
        <v>157.96414</v>
      </c>
      <c r="K16" s="83">
        <v>170.9535075</v>
      </c>
      <c r="L16" s="70">
        <v>298.10014875</v>
      </c>
      <c r="M16" s="83">
        <v>281.5077875</v>
      </c>
      <c r="N16" s="84">
        <v>580.2967720833334</v>
      </c>
      <c r="Q16" s="73">
        <f t="shared" si="0"/>
        <v>-4.6</v>
      </c>
      <c r="R16" s="73">
        <f t="shared" si="0"/>
        <v>0</v>
      </c>
      <c r="S16" s="73">
        <f t="shared" si="0"/>
        <v>-4.6</v>
      </c>
      <c r="T16" s="73">
        <f t="shared" si="0"/>
        <v>0</v>
      </c>
    </row>
    <row r="17" spans="1:20" ht="16.5">
      <c r="A17" s="74"/>
      <c r="B17" s="75" t="s">
        <v>25</v>
      </c>
      <c r="C17" s="76">
        <v>11.40338</v>
      </c>
      <c r="D17" s="77">
        <v>0</v>
      </c>
      <c r="E17" s="78">
        <v>11.40338</v>
      </c>
      <c r="F17" s="79">
        <v>0</v>
      </c>
      <c r="G17" s="80">
        <v>0</v>
      </c>
      <c r="H17" s="81"/>
      <c r="I17" s="82" t="s">
        <v>26</v>
      </c>
      <c r="J17" s="70">
        <v>5834.015263408786</v>
      </c>
      <c r="K17" s="83">
        <v>7542.7387358</v>
      </c>
      <c r="L17" s="70">
        <v>10242.4706147</v>
      </c>
      <c r="M17" s="83">
        <v>10988.867698099999</v>
      </c>
      <c r="N17" s="84">
        <v>19236.909929683334</v>
      </c>
      <c r="Q17" s="73">
        <f t="shared" si="0"/>
        <v>11.4</v>
      </c>
      <c r="R17" s="73">
        <f t="shared" si="0"/>
        <v>0</v>
      </c>
      <c r="S17" s="73">
        <f t="shared" si="0"/>
        <v>11.4</v>
      </c>
      <c r="T17" s="73">
        <f t="shared" si="0"/>
        <v>0</v>
      </c>
    </row>
    <row r="18" spans="1:20" ht="16.5">
      <c r="A18" s="87"/>
      <c r="B18" s="75" t="s">
        <v>27</v>
      </c>
      <c r="C18" s="78">
        <v>5204.3798311745</v>
      </c>
      <c r="D18" s="79">
        <v>6708.613472350999</v>
      </c>
      <c r="E18" s="78">
        <v>8804.8477461115</v>
      </c>
      <c r="F18" s="79">
        <v>9664.751640235</v>
      </c>
      <c r="G18" s="88">
        <v>15582.362</v>
      </c>
      <c r="H18" s="81"/>
      <c r="I18" s="82" t="s">
        <v>28</v>
      </c>
      <c r="J18" s="70">
        <v>0</v>
      </c>
      <c r="K18" s="83">
        <v>1.81</v>
      </c>
      <c r="L18" s="70">
        <v>0</v>
      </c>
      <c r="M18" s="83">
        <v>3.54</v>
      </c>
      <c r="N18" s="84">
        <v>3.54</v>
      </c>
      <c r="Q18" s="73">
        <f t="shared" si="0"/>
        <v>5204.38</v>
      </c>
      <c r="R18" s="73">
        <f t="shared" si="0"/>
        <v>6708.61</v>
      </c>
      <c r="S18" s="73">
        <f t="shared" si="0"/>
        <v>8804.85</v>
      </c>
      <c r="T18" s="73">
        <f t="shared" si="0"/>
        <v>9664.75</v>
      </c>
    </row>
    <row r="19" spans="1:20" ht="16.5">
      <c r="A19" s="87"/>
      <c r="B19" s="75" t="s">
        <v>29</v>
      </c>
      <c r="C19" s="78">
        <v>228.54574846836232</v>
      </c>
      <c r="D19" s="79">
        <v>180.431105</v>
      </c>
      <c r="E19" s="78">
        <v>324.5601284683623</v>
      </c>
      <c r="F19" s="79">
        <v>195.634755</v>
      </c>
      <c r="G19" s="88">
        <v>70.118</v>
      </c>
      <c r="H19" s="81"/>
      <c r="I19" s="82" t="s">
        <v>30</v>
      </c>
      <c r="J19" s="70">
        <v>5834.015263408786</v>
      </c>
      <c r="K19" s="83">
        <v>7540.928735799999</v>
      </c>
      <c r="L19" s="70">
        <v>10242.4706147</v>
      </c>
      <c r="M19" s="83">
        <v>10985.327698099998</v>
      </c>
      <c r="N19" s="84">
        <v>19233.369929683333</v>
      </c>
      <c r="Q19" s="73">
        <f t="shared" si="0"/>
        <v>228.55</v>
      </c>
      <c r="R19" s="73">
        <f t="shared" si="0"/>
        <v>180.43</v>
      </c>
      <c r="S19" s="73">
        <f t="shared" si="0"/>
        <v>324.56</v>
      </c>
      <c r="T19" s="73">
        <f t="shared" si="0"/>
        <v>195.63</v>
      </c>
    </row>
    <row r="20" spans="1:20" ht="16.5">
      <c r="A20" s="87"/>
      <c r="B20" s="75" t="s">
        <v>31</v>
      </c>
      <c r="C20" s="78">
        <v>110.63334573150001</v>
      </c>
      <c r="D20" s="79">
        <v>194.98372</v>
      </c>
      <c r="E20" s="78">
        <v>202.5281</v>
      </c>
      <c r="F20" s="79">
        <v>291.04241</v>
      </c>
      <c r="G20" s="88">
        <v>537.25</v>
      </c>
      <c r="H20" s="89"/>
      <c r="I20" s="82"/>
      <c r="J20" s="70"/>
      <c r="K20" s="83"/>
      <c r="L20" s="70"/>
      <c r="M20" s="83"/>
      <c r="N20" s="84"/>
      <c r="Q20" s="73">
        <f t="shared" si="0"/>
        <v>110.63</v>
      </c>
      <c r="R20" s="73">
        <f t="shared" si="0"/>
        <v>194.98</v>
      </c>
      <c r="S20" s="73">
        <f t="shared" si="0"/>
        <v>202.53</v>
      </c>
      <c r="T20" s="73">
        <f t="shared" si="0"/>
        <v>291.04</v>
      </c>
    </row>
    <row r="21" spans="1:20" ht="16.5">
      <c r="A21" s="87"/>
      <c r="B21" s="75" t="s">
        <v>32</v>
      </c>
      <c r="C21" s="76">
        <v>30.487305</v>
      </c>
      <c r="D21" s="77">
        <v>724.2534933</v>
      </c>
      <c r="E21" s="78">
        <v>1188.83183</v>
      </c>
      <c r="F21" s="79">
        <v>724.2534933</v>
      </c>
      <c r="G21" s="88">
        <v>3033.4401176</v>
      </c>
      <c r="H21" s="81"/>
      <c r="I21" s="90"/>
      <c r="J21" s="71"/>
      <c r="K21" s="72"/>
      <c r="L21" s="70"/>
      <c r="M21" s="83"/>
      <c r="N21" s="84"/>
      <c r="Q21" s="73">
        <f t="shared" si="0"/>
        <v>30.49</v>
      </c>
      <c r="R21" s="73">
        <f t="shared" si="0"/>
        <v>724.25</v>
      </c>
      <c r="S21" s="73">
        <f t="shared" si="0"/>
        <v>1188.83</v>
      </c>
      <c r="T21" s="73">
        <f t="shared" si="0"/>
        <v>724.25</v>
      </c>
    </row>
    <row r="22" spans="1:20" ht="16.5">
      <c r="A22" s="87"/>
      <c r="B22" s="75" t="s">
        <v>33</v>
      </c>
      <c r="C22" s="78">
        <v>88.54094501849458</v>
      </c>
      <c r="D22" s="79">
        <v>74.0293909458428</v>
      </c>
      <c r="E22" s="78">
        <v>159.2358428556489</v>
      </c>
      <c r="F22" s="79">
        <v>116.83440956414863</v>
      </c>
      <c r="G22" s="88">
        <v>305.20321190645876</v>
      </c>
      <c r="H22" s="81"/>
      <c r="I22" s="69"/>
      <c r="J22" s="70"/>
      <c r="K22" s="83"/>
      <c r="L22" s="70"/>
      <c r="M22" s="83"/>
      <c r="N22" s="84"/>
      <c r="Q22" s="73">
        <f t="shared" si="0"/>
        <v>88.54</v>
      </c>
      <c r="R22" s="73">
        <f t="shared" si="0"/>
        <v>74.03</v>
      </c>
      <c r="S22" s="73">
        <f t="shared" si="0"/>
        <v>159.24</v>
      </c>
      <c r="T22" s="73">
        <f t="shared" si="0"/>
        <v>116.83</v>
      </c>
    </row>
    <row r="23" spans="1:20" ht="16.5">
      <c r="A23" s="74"/>
      <c r="B23" s="75" t="s">
        <v>34</v>
      </c>
      <c r="C23" s="78">
        <v>210.35271180000007</v>
      </c>
      <c r="D23" s="79">
        <v>475.1007625999999</v>
      </c>
      <c r="E23" s="78">
        <v>473.67066527500003</v>
      </c>
      <c r="F23" s="79">
        <v>609.9102261999999</v>
      </c>
      <c r="G23" s="88">
        <v>989.6415272040981</v>
      </c>
      <c r="H23" s="81">
        <v>2</v>
      </c>
      <c r="I23" s="69" t="s">
        <v>35</v>
      </c>
      <c r="J23" s="70"/>
      <c r="K23" s="83"/>
      <c r="L23" s="70"/>
      <c r="M23" s="83"/>
      <c r="N23" s="84"/>
      <c r="Q23" s="73">
        <f t="shared" si="0"/>
        <v>210.35</v>
      </c>
      <c r="R23" s="73">
        <f t="shared" si="0"/>
        <v>475.1</v>
      </c>
      <c r="S23" s="73">
        <f t="shared" si="0"/>
        <v>473.67</v>
      </c>
      <c r="T23" s="73">
        <f t="shared" si="0"/>
        <v>609.91</v>
      </c>
    </row>
    <row r="24" spans="1:20" ht="16.5">
      <c r="A24" s="74"/>
      <c r="B24" s="86" t="s">
        <v>36</v>
      </c>
      <c r="C24" s="78">
        <v>5879.73839412508</v>
      </c>
      <c r="D24" s="79">
        <v>8357.40194419684</v>
      </c>
      <c r="E24" s="78">
        <v>11160.482819642733</v>
      </c>
      <c r="F24" s="79">
        <v>11602.406934299146</v>
      </c>
      <c r="G24" s="79">
        <v>20518.014856710553</v>
      </c>
      <c r="H24" s="81"/>
      <c r="I24" s="82" t="s">
        <v>37</v>
      </c>
      <c r="J24" s="70"/>
      <c r="K24" s="83"/>
      <c r="L24" s="70"/>
      <c r="M24" s="83"/>
      <c r="N24" s="84"/>
      <c r="Q24" s="73">
        <f t="shared" si="0"/>
        <v>5879.74</v>
      </c>
      <c r="R24" s="73">
        <f t="shared" si="0"/>
        <v>8357.4</v>
      </c>
      <c r="S24" s="73">
        <f t="shared" si="0"/>
        <v>11160.48</v>
      </c>
      <c r="T24" s="73">
        <f t="shared" si="0"/>
        <v>11602.41</v>
      </c>
    </row>
    <row r="25" spans="1:20" ht="16.5">
      <c r="A25" s="74">
        <v>3</v>
      </c>
      <c r="B25" s="86" t="s">
        <v>38</v>
      </c>
      <c r="C25" s="76"/>
      <c r="D25" s="77"/>
      <c r="E25" s="78"/>
      <c r="F25" s="79"/>
      <c r="G25" s="79"/>
      <c r="H25" s="81"/>
      <c r="I25" s="82" t="s">
        <v>39</v>
      </c>
      <c r="J25" s="70"/>
      <c r="K25" s="83"/>
      <c r="L25" s="70"/>
      <c r="M25" s="83"/>
      <c r="N25" s="84"/>
      <c r="Q25" s="73">
        <f t="shared" si="0"/>
        <v>0</v>
      </c>
      <c r="R25" s="73">
        <f t="shared" si="0"/>
        <v>0</v>
      </c>
      <c r="S25" s="73">
        <f t="shared" si="0"/>
        <v>0</v>
      </c>
      <c r="T25" s="73">
        <f t="shared" si="0"/>
        <v>0</v>
      </c>
    </row>
    <row r="26" spans="1:20" ht="16.5">
      <c r="A26" s="74"/>
      <c r="B26" s="86" t="s">
        <v>40</v>
      </c>
      <c r="C26" s="78">
        <v>-45.72313071629378</v>
      </c>
      <c r="D26" s="79">
        <v>-816.4732083968402</v>
      </c>
      <c r="E26" s="78">
        <v>-918.0072049427329</v>
      </c>
      <c r="F26" s="79">
        <v>-617.0792361991462</v>
      </c>
      <c r="G26" s="79">
        <v>-1284.6449270272205</v>
      </c>
      <c r="H26" s="81"/>
      <c r="I26" s="82" t="s">
        <v>18</v>
      </c>
      <c r="J26" s="70">
        <v>-46.929043524651526</v>
      </c>
      <c r="K26" s="83">
        <v>-558.4108661423182</v>
      </c>
      <c r="L26" s="70">
        <v>-870.5048233594508</v>
      </c>
      <c r="M26" s="83">
        <v>-338.1732507491004</v>
      </c>
      <c r="N26" s="84">
        <v>-1083.4039988160323</v>
      </c>
      <c r="Q26" s="73">
        <f>ROUND(C26,2)</f>
        <v>-45.72</v>
      </c>
      <c r="R26" s="73">
        <f>ROUND(D26,2)</f>
        <v>-816.47</v>
      </c>
      <c r="S26" s="73">
        <f>ROUND(E26,2)</f>
        <v>-918.01</v>
      </c>
      <c r="T26" s="73">
        <f>ROUND(F26,2)</f>
        <v>-617.08</v>
      </c>
    </row>
    <row r="27" spans="1:20" ht="16.5">
      <c r="A27" s="74">
        <v>4</v>
      </c>
      <c r="B27" s="75" t="s">
        <v>41</v>
      </c>
      <c r="C27" s="78">
        <v>143.2531549284935</v>
      </c>
      <c r="D27" s="79">
        <v>107.95172838931505</v>
      </c>
      <c r="E27" s="78">
        <v>3503.3631931284935</v>
      </c>
      <c r="F27" s="79">
        <v>191.72646589999997</v>
      </c>
      <c r="G27" s="88">
        <v>1291.0642340000002</v>
      </c>
      <c r="H27" s="81"/>
      <c r="I27" s="82" t="s">
        <v>20</v>
      </c>
      <c r="J27" s="70">
        <v>-7.530163541775355</v>
      </c>
      <c r="K27" s="83">
        <v>-17.25634716269283</v>
      </c>
      <c r="L27" s="70">
        <v>-17.173978882691326</v>
      </c>
      <c r="M27" s="83">
        <v>-37.20582297594008</v>
      </c>
      <c r="N27" s="84">
        <v>-56.8708425</v>
      </c>
      <c r="Q27" s="73">
        <f aca="true" t="shared" si="1" ref="Q27:T58">ROUND(C27,2)</f>
        <v>143.25</v>
      </c>
      <c r="R27" s="73">
        <f t="shared" si="1"/>
        <v>107.95</v>
      </c>
      <c r="S27" s="73">
        <f t="shared" si="1"/>
        <v>3503.36</v>
      </c>
      <c r="T27" s="73">
        <f t="shared" si="1"/>
        <v>191.73</v>
      </c>
    </row>
    <row r="28" spans="1:20" ht="16.5">
      <c r="A28" s="74">
        <v>5</v>
      </c>
      <c r="B28" s="86" t="s">
        <v>42</v>
      </c>
      <c r="C28" s="78">
        <v>97.53002421219972</v>
      </c>
      <c r="D28" s="79">
        <v>-708.5214800075252</v>
      </c>
      <c r="E28" s="78">
        <v>2585.3459881857607</v>
      </c>
      <c r="F28" s="79">
        <v>-425.3527702991462</v>
      </c>
      <c r="G28" s="79">
        <v>6.419306972779623</v>
      </c>
      <c r="H28" s="81"/>
      <c r="I28" s="82" t="s">
        <v>22</v>
      </c>
      <c r="J28" s="70">
        <v>-9.067328021091782</v>
      </c>
      <c r="K28" s="83">
        <v>0</v>
      </c>
      <c r="L28" s="70">
        <v>-9.067328021091779</v>
      </c>
      <c r="M28" s="83">
        <v>0</v>
      </c>
      <c r="N28" s="84">
        <v>0</v>
      </c>
      <c r="Q28" s="73">
        <f t="shared" si="1"/>
        <v>97.53</v>
      </c>
      <c r="R28" s="73">
        <f t="shared" si="1"/>
        <v>-708.52</v>
      </c>
      <c r="S28" s="73">
        <f t="shared" si="1"/>
        <v>2585.35</v>
      </c>
      <c r="T28" s="73">
        <f t="shared" si="1"/>
        <v>-425.35</v>
      </c>
    </row>
    <row r="29" spans="1:20" ht="16.5">
      <c r="A29" s="74">
        <v>6</v>
      </c>
      <c r="B29" s="75" t="s">
        <v>43</v>
      </c>
      <c r="C29" s="78">
        <v>118.16291927803798</v>
      </c>
      <c r="D29" s="79">
        <v>154.7325919903226</v>
      </c>
      <c r="E29" s="78">
        <v>239.57050009885106</v>
      </c>
      <c r="F29" s="79">
        <v>292.8681163451613</v>
      </c>
      <c r="G29" s="88">
        <v>605.6414187728251</v>
      </c>
      <c r="H29" s="81"/>
      <c r="I29" s="82" t="s">
        <v>24</v>
      </c>
      <c r="J29" s="70">
        <v>139.9274175052508</v>
      </c>
      <c r="K29" s="83">
        <v>152.7022695</v>
      </c>
      <c r="L29" s="70">
        <v>261.71580280285434</v>
      </c>
      <c r="M29" s="83">
        <v>258.87955949999997</v>
      </c>
      <c r="N29" s="84">
        <v>500.35269208333335</v>
      </c>
      <c r="Q29" s="73">
        <f t="shared" si="1"/>
        <v>118.16</v>
      </c>
      <c r="R29" s="73">
        <f t="shared" si="1"/>
        <v>154.73</v>
      </c>
      <c r="S29" s="73">
        <f t="shared" si="1"/>
        <v>239.57</v>
      </c>
      <c r="T29" s="73">
        <f t="shared" si="1"/>
        <v>292.87</v>
      </c>
    </row>
    <row r="30" spans="1:20" ht="16.5">
      <c r="A30" s="74">
        <v>7</v>
      </c>
      <c r="B30" s="86" t="s">
        <v>44</v>
      </c>
      <c r="C30" s="78">
        <v>-20.632895065838255</v>
      </c>
      <c r="D30" s="79">
        <v>-863.2540719978477</v>
      </c>
      <c r="E30" s="78">
        <v>2345.7754880869097</v>
      </c>
      <c r="F30" s="79">
        <v>-718.2208866443075</v>
      </c>
      <c r="G30" s="79">
        <v>-599.2221118000455</v>
      </c>
      <c r="H30" s="81"/>
      <c r="I30" s="82" t="s">
        <v>26</v>
      </c>
      <c r="J30" s="70">
        <v>76.40088241773212</v>
      </c>
      <c r="K30" s="83">
        <v>-422.97494380501104</v>
      </c>
      <c r="L30" s="70">
        <v>-635.0203274603796</v>
      </c>
      <c r="M30" s="83">
        <v>-116.49951422504051</v>
      </c>
      <c r="N30" s="84">
        <v>-639.922149232699</v>
      </c>
      <c r="Q30" s="73">
        <f t="shared" si="1"/>
        <v>-20.63</v>
      </c>
      <c r="R30" s="73">
        <f t="shared" si="1"/>
        <v>-863.25</v>
      </c>
      <c r="S30" s="73">
        <f t="shared" si="1"/>
        <v>2345.78</v>
      </c>
      <c r="T30" s="73">
        <f t="shared" si="1"/>
        <v>-718.22</v>
      </c>
    </row>
    <row r="31" spans="1:20" ht="16.5">
      <c r="A31" s="74">
        <v>8</v>
      </c>
      <c r="B31" s="75" t="s">
        <v>45</v>
      </c>
      <c r="C31" s="78">
        <v>0</v>
      </c>
      <c r="D31" s="79">
        <v>0</v>
      </c>
      <c r="E31" s="78">
        <v>0</v>
      </c>
      <c r="F31" s="79">
        <v>0</v>
      </c>
      <c r="G31" s="88">
        <v>0</v>
      </c>
      <c r="H31" s="81"/>
      <c r="I31" s="18"/>
      <c r="J31" s="17"/>
      <c r="K31" s="16"/>
      <c r="L31" s="17"/>
      <c r="M31" s="16"/>
      <c r="N31" s="14"/>
      <c r="Q31" s="73">
        <f t="shared" si="1"/>
        <v>0</v>
      </c>
      <c r="R31" s="73">
        <f t="shared" si="1"/>
        <v>0</v>
      </c>
      <c r="S31" s="73">
        <f t="shared" si="1"/>
        <v>0</v>
      </c>
      <c r="T31" s="73">
        <f t="shared" si="1"/>
        <v>0</v>
      </c>
    </row>
    <row r="32" spans="1:20" ht="16.5">
      <c r="A32" s="74">
        <v>9</v>
      </c>
      <c r="B32" s="86" t="s">
        <v>46</v>
      </c>
      <c r="C32" s="78">
        <v>-20.632895065838255</v>
      </c>
      <c r="D32" s="79">
        <v>-863.2540719978477</v>
      </c>
      <c r="E32" s="78">
        <v>2345.7754880869097</v>
      </c>
      <c r="F32" s="79">
        <v>-718.2208866443075</v>
      </c>
      <c r="G32" s="79">
        <v>-599.2221118000455</v>
      </c>
      <c r="H32" s="81"/>
      <c r="I32" s="82" t="s">
        <v>47</v>
      </c>
      <c r="J32" s="70">
        <v>118.16291927803798</v>
      </c>
      <c r="K32" s="83">
        <v>154.7325919903226</v>
      </c>
      <c r="L32" s="70">
        <v>239.57050009885106</v>
      </c>
      <c r="M32" s="83">
        <v>292.8681163451613</v>
      </c>
      <c r="N32" s="84">
        <v>605.6414187728251</v>
      </c>
      <c r="P32" s="73"/>
      <c r="Q32" s="73">
        <f t="shared" si="1"/>
        <v>-20.63</v>
      </c>
      <c r="R32" s="73">
        <f t="shared" si="1"/>
        <v>-863.25</v>
      </c>
      <c r="S32" s="73">
        <f t="shared" si="1"/>
        <v>2345.78</v>
      </c>
      <c r="T32" s="73">
        <f t="shared" si="1"/>
        <v>-718.22</v>
      </c>
    </row>
    <row r="33" spans="1:20" ht="16.5">
      <c r="A33" s="74">
        <v>10</v>
      </c>
      <c r="B33" s="75" t="s">
        <v>48</v>
      </c>
      <c r="C33" s="78">
        <v>-17.846263338902965</v>
      </c>
      <c r="D33" s="79">
        <v>16.62798</v>
      </c>
      <c r="E33" s="78">
        <v>445.28550915071173</v>
      </c>
      <c r="F33" s="79">
        <v>17.08875</v>
      </c>
      <c r="G33" s="79">
        <v>17.08875</v>
      </c>
      <c r="H33" s="81"/>
      <c r="I33" s="82" t="s">
        <v>49</v>
      </c>
      <c r="J33" s="70"/>
      <c r="K33" s="83"/>
      <c r="L33" s="70"/>
      <c r="M33" s="83"/>
      <c r="N33" s="84"/>
      <c r="Q33" s="73">
        <f t="shared" si="1"/>
        <v>-17.85</v>
      </c>
      <c r="R33" s="73">
        <f t="shared" si="1"/>
        <v>16.63</v>
      </c>
      <c r="S33" s="73">
        <f t="shared" si="1"/>
        <v>445.29</v>
      </c>
      <c r="T33" s="73">
        <f t="shared" si="1"/>
        <v>17.09</v>
      </c>
    </row>
    <row r="34" spans="1:20" ht="16.5">
      <c r="A34" s="74">
        <v>11</v>
      </c>
      <c r="B34" s="86" t="s">
        <v>50</v>
      </c>
      <c r="C34" s="78">
        <v>-2.7766317269352907</v>
      </c>
      <c r="D34" s="79">
        <v>-879.8820519978477</v>
      </c>
      <c r="E34" s="78">
        <v>1900.489978936198</v>
      </c>
      <c r="F34" s="79">
        <v>-735.3096366443075</v>
      </c>
      <c r="G34" s="79">
        <v>-616.3108618000455</v>
      </c>
      <c r="H34" s="91"/>
      <c r="I34" s="82" t="s">
        <v>51</v>
      </c>
      <c r="J34" s="70">
        <v>-21.129141794469245</v>
      </c>
      <c r="K34" s="83">
        <v>285.54653607410773</v>
      </c>
      <c r="L34" s="70">
        <v>-3220.3650353733515</v>
      </c>
      <c r="M34" s="83">
        <v>308.8532560741077</v>
      </c>
      <c r="N34" s="84">
        <v>-646.3433924471874</v>
      </c>
      <c r="Q34" s="73">
        <f t="shared" si="1"/>
        <v>-2.78</v>
      </c>
      <c r="R34" s="73">
        <f t="shared" si="1"/>
        <v>-879.88</v>
      </c>
      <c r="S34" s="73">
        <f t="shared" si="1"/>
        <v>1900.49</v>
      </c>
      <c r="T34" s="73">
        <f t="shared" si="1"/>
        <v>-735.31</v>
      </c>
    </row>
    <row r="35" spans="1:20" ht="16.5">
      <c r="A35" s="74">
        <v>12</v>
      </c>
      <c r="B35" s="75" t="s">
        <v>52</v>
      </c>
      <c r="C35" s="78">
        <v>0</v>
      </c>
      <c r="D35" s="79">
        <v>0</v>
      </c>
      <c r="E35" s="78">
        <v>0</v>
      </c>
      <c r="F35" s="79">
        <v>0</v>
      </c>
      <c r="G35" s="79">
        <v>0</v>
      </c>
      <c r="H35" s="46"/>
      <c r="I35" s="82" t="s">
        <v>53</v>
      </c>
      <c r="J35" s="70">
        <v>-20.63289506583661</v>
      </c>
      <c r="K35" s="83">
        <v>-863.2540718694413</v>
      </c>
      <c r="L35" s="70">
        <v>2345.784207814121</v>
      </c>
      <c r="M35" s="83">
        <v>-718.2208866443095</v>
      </c>
      <c r="N35" s="84">
        <v>-599.2201755583367</v>
      </c>
      <c r="Q35" s="73">
        <f t="shared" si="1"/>
        <v>0</v>
      </c>
      <c r="R35" s="73">
        <f t="shared" si="1"/>
        <v>0</v>
      </c>
      <c r="S35" s="73">
        <f t="shared" si="1"/>
        <v>0</v>
      </c>
      <c r="T35" s="73">
        <f t="shared" si="1"/>
        <v>0</v>
      </c>
    </row>
    <row r="36" spans="1:20" ht="16.5">
      <c r="A36" s="74">
        <v>13</v>
      </c>
      <c r="B36" s="86" t="s">
        <v>54</v>
      </c>
      <c r="C36" s="78">
        <v>-2.7766317269352907</v>
      </c>
      <c r="D36" s="79">
        <v>-879.8820519978477</v>
      </c>
      <c r="E36" s="78">
        <v>1900.489978936198</v>
      </c>
      <c r="F36" s="79">
        <v>-735.3096366443075</v>
      </c>
      <c r="G36" s="79">
        <v>-616.3108618000455</v>
      </c>
      <c r="H36" s="46"/>
      <c r="I36" s="82"/>
      <c r="J36" s="70"/>
      <c r="K36" s="83"/>
      <c r="L36" s="70"/>
      <c r="M36" s="83"/>
      <c r="N36" s="84"/>
      <c r="Q36" s="73">
        <f t="shared" si="1"/>
        <v>-2.78</v>
      </c>
      <c r="R36" s="73">
        <f t="shared" si="1"/>
        <v>-879.88</v>
      </c>
      <c r="S36" s="73">
        <f t="shared" si="1"/>
        <v>1900.49</v>
      </c>
      <c r="T36" s="73">
        <f t="shared" si="1"/>
        <v>-735.31</v>
      </c>
    </row>
    <row r="37" spans="1:20" ht="16.5">
      <c r="A37" s="74">
        <v>14</v>
      </c>
      <c r="B37" s="75" t="s">
        <v>55</v>
      </c>
      <c r="C37" s="78">
        <v>1129.06</v>
      </c>
      <c r="D37" s="79">
        <v>1129.06</v>
      </c>
      <c r="E37" s="78">
        <v>1129.06</v>
      </c>
      <c r="F37" s="79">
        <v>1129.06</v>
      </c>
      <c r="G37" s="79">
        <v>1129.06</v>
      </c>
      <c r="H37" s="92"/>
      <c r="I37" s="18"/>
      <c r="J37" s="17"/>
      <c r="K37" s="16"/>
      <c r="L37" s="86"/>
      <c r="M37" s="75"/>
      <c r="N37" s="93"/>
      <c r="Q37" s="73">
        <f t="shared" si="1"/>
        <v>1129.06</v>
      </c>
      <c r="R37" s="73">
        <f t="shared" si="1"/>
        <v>1129.06</v>
      </c>
      <c r="S37" s="73">
        <f t="shared" si="1"/>
        <v>1129.06</v>
      </c>
      <c r="T37" s="73">
        <f t="shared" si="1"/>
        <v>1129.06</v>
      </c>
    </row>
    <row r="38" spans="1:20" ht="16.5">
      <c r="A38" s="74">
        <v>15</v>
      </c>
      <c r="B38" s="75" t="s">
        <v>56</v>
      </c>
      <c r="C38" s="76"/>
      <c r="D38" s="77"/>
      <c r="E38" s="70"/>
      <c r="F38" s="83"/>
      <c r="G38" s="80"/>
      <c r="H38" s="46"/>
      <c r="I38" s="69"/>
      <c r="J38" s="70"/>
      <c r="K38" s="83"/>
      <c r="L38" s="83"/>
      <c r="M38" s="83"/>
      <c r="N38" s="84"/>
      <c r="Q38" s="73">
        <f t="shared" si="1"/>
        <v>0</v>
      </c>
      <c r="R38" s="73">
        <f t="shared" si="1"/>
        <v>0</v>
      </c>
      <c r="S38" s="73">
        <f t="shared" si="1"/>
        <v>0</v>
      </c>
      <c r="T38" s="73">
        <f t="shared" si="1"/>
        <v>0</v>
      </c>
    </row>
    <row r="39" spans="1:20" ht="16.5">
      <c r="A39" s="74"/>
      <c r="B39" s="75" t="s">
        <v>57</v>
      </c>
      <c r="C39" s="70">
        <v>0</v>
      </c>
      <c r="D39" s="83">
        <v>0</v>
      </c>
      <c r="E39" s="70">
        <v>0</v>
      </c>
      <c r="F39" s="83">
        <v>0</v>
      </c>
      <c r="G39" s="80">
        <v>8488.95</v>
      </c>
      <c r="H39" s="92">
        <v>3</v>
      </c>
      <c r="I39" s="69" t="s">
        <v>58</v>
      </c>
      <c r="J39" s="70"/>
      <c r="K39" s="83"/>
      <c r="L39" s="83"/>
      <c r="M39" s="83"/>
      <c r="N39" s="84"/>
      <c r="O39" s="20"/>
      <c r="Q39" s="73">
        <f t="shared" si="1"/>
        <v>0</v>
      </c>
      <c r="R39" s="73">
        <f t="shared" si="1"/>
        <v>0</v>
      </c>
      <c r="S39" s="73">
        <f t="shared" si="1"/>
        <v>0</v>
      </c>
      <c r="T39" s="73">
        <f t="shared" si="1"/>
        <v>0</v>
      </c>
    </row>
    <row r="40" spans="1:20" ht="16.5">
      <c r="A40" s="74">
        <v>16</v>
      </c>
      <c r="B40" s="75" t="s">
        <v>59</v>
      </c>
      <c r="C40" s="76"/>
      <c r="D40" s="77"/>
      <c r="E40" s="94"/>
      <c r="F40" s="95"/>
      <c r="G40" s="95"/>
      <c r="H40" s="46"/>
      <c r="I40" s="96" t="s">
        <v>60</v>
      </c>
      <c r="J40" s="86"/>
      <c r="K40" s="75"/>
      <c r="L40" s="97"/>
      <c r="M40" s="97"/>
      <c r="N40" s="84"/>
      <c r="O40" s="20"/>
      <c r="Q40" s="73">
        <f t="shared" si="1"/>
        <v>0</v>
      </c>
      <c r="R40" s="73">
        <f t="shared" si="1"/>
        <v>0</v>
      </c>
      <c r="S40" s="73">
        <f t="shared" si="1"/>
        <v>0</v>
      </c>
      <c r="T40" s="73">
        <f t="shared" si="1"/>
        <v>0</v>
      </c>
    </row>
    <row r="41" spans="1:20" ht="16.5">
      <c r="A41" s="74"/>
      <c r="B41" s="75" t="s">
        <v>61</v>
      </c>
      <c r="C41" s="94">
        <v>-0.01229620979812982</v>
      </c>
      <c r="D41" s="95">
        <v>-3.896524772810337</v>
      </c>
      <c r="E41" s="94">
        <v>8.4162488217464</v>
      </c>
      <c r="F41" s="95">
        <v>-3.2562912362686993</v>
      </c>
      <c r="G41" s="95">
        <v>-2.7293096106497683</v>
      </c>
      <c r="H41" s="98"/>
      <c r="I41" s="82" t="s">
        <v>18</v>
      </c>
      <c r="J41" s="99">
        <v>2151.7354419542025</v>
      </c>
      <c r="K41" s="100">
        <v>2896.29</v>
      </c>
      <c r="L41" s="70">
        <v>2151.7354419542025</v>
      </c>
      <c r="M41" s="83">
        <v>2896.29</v>
      </c>
      <c r="N41" s="84">
        <v>3899.11711721166</v>
      </c>
      <c r="O41" s="20"/>
      <c r="Q41" s="73">
        <f t="shared" si="1"/>
        <v>-0.01</v>
      </c>
      <c r="R41" s="73">
        <f t="shared" si="1"/>
        <v>-3.9</v>
      </c>
      <c r="S41" s="73">
        <f t="shared" si="1"/>
        <v>8.42</v>
      </c>
      <c r="T41" s="73">
        <f t="shared" si="1"/>
        <v>-3.26</v>
      </c>
    </row>
    <row r="42" spans="1:20" ht="16.5">
      <c r="A42" s="74">
        <v>17</v>
      </c>
      <c r="B42" s="75" t="s">
        <v>62</v>
      </c>
      <c r="C42" s="76"/>
      <c r="D42" s="77"/>
      <c r="E42" s="70"/>
      <c r="F42" s="83"/>
      <c r="G42" s="80"/>
      <c r="H42" s="98"/>
      <c r="I42" s="82" t="s">
        <v>20</v>
      </c>
      <c r="J42" s="99">
        <v>672.2136193065973</v>
      </c>
      <c r="K42" s="100">
        <v>706.32</v>
      </c>
      <c r="L42" s="70">
        <v>672.2136193065973</v>
      </c>
      <c r="M42" s="83">
        <v>706.32</v>
      </c>
      <c r="N42" s="101">
        <v>663.6133996</v>
      </c>
      <c r="O42" s="20"/>
      <c r="Q42" s="73">
        <f t="shared" si="1"/>
        <v>0</v>
      </c>
      <c r="R42" s="73">
        <f t="shared" si="1"/>
        <v>0</v>
      </c>
      <c r="S42" s="73">
        <f t="shared" si="1"/>
        <v>0</v>
      </c>
      <c r="T42" s="73">
        <f t="shared" si="1"/>
        <v>0</v>
      </c>
    </row>
    <row r="43" spans="1:20" ht="16.5">
      <c r="A43" s="102"/>
      <c r="B43" s="103" t="s">
        <v>63</v>
      </c>
      <c r="C43" s="104">
        <v>6691910</v>
      </c>
      <c r="D43" s="105">
        <v>6691910</v>
      </c>
      <c r="E43" s="104">
        <v>6691910</v>
      </c>
      <c r="F43" s="105">
        <v>6691910</v>
      </c>
      <c r="G43" s="105">
        <v>6691910</v>
      </c>
      <c r="H43" s="98"/>
      <c r="I43" s="82" t="s">
        <v>22</v>
      </c>
      <c r="J43" s="99">
        <v>744.2080976789083</v>
      </c>
      <c r="K43" s="100">
        <v>0</v>
      </c>
      <c r="L43" s="70">
        <v>744.2080976789083</v>
      </c>
      <c r="M43" s="83">
        <v>0</v>
      </c>
      <c r="N43" s="101">
        <v>0</v>
      </c>
      <c r="O43" s="20"/>
      <c r="Q43" s="73">
        <f t="shared" si="1"/>
        <v>6691910</v>
      </c>
      <c r="R43" s="73">
        <f t="shared" si="1"/>
        <v>6691910</v>
      </c>
      <c r="S43" s="73">
        <f t="shared" si="1"/>
        <v>6691910</v>
      </c>
      <c r="T43" s="73">
        <f t="shared" si="1"/>
        <v>6691910</v>
      </c>
    </row>
    <row r="44" spans="1:20" ht="16.5">
      <c r="A44" s="102"/>
      <c r="B44" s="103" t="s">
        <v>64</v>
      </c>
      <c r="C44" s="106">
        <v>0.2963</v>
      </c>
      <c r="D44" s="107">
        <v>0.2963</v>
      </c>
      <c r="E44" s="106">
        <v>0.2963</v>
      </c>
      <c r="F44" s="107">
        <v>0.2963</v>
      </c>
      <c r="G44" s="107">
        <v>0.2963</v>
      </c>
      <c r="H44" s="98"/>
      <c r="I44" s="96" t="s">
        <v>65</v>
      </c>
      <c r="J44" s="99">
        <v>1027.314819478676</v>
      </c>
      <c r="K44" s="100">
        <v>1838.3423448358512</v>
      </c>
      <c r="L44" s="70">
        <v>1027.314819478676</v>
      </c>
      <c r="M44" s="83">
        <v>1838.3423448358512</v>
      </c>
      <c r="N44" s="101">
        <v>1105.8358992777755</v>
      </c>
      <c r="Q44" s="73">
        <f t="shared" si="1"/>
        <v>0.3</v>
      </c>
      <c r="R44" s="73">
        <f t="shared" si="1"/>
        <v>0.3</v>
      </c>
      <c r="S44" s="73">
        <f t="shared" si="1"/>
        <v>0.3</v>
      </c>
      <c r="T44" s="73">
        <f t="shared" si="1"/>
        <v>0.3</v>
      </c>
    </row>
    <row r="45" spans="1:20" ht="16.5">
      <c r="A45" s="102">
        <v>18</v>
      </c>
      <c r="B45" s="103" t="s">
        <v>66</v>
      </c>
      <c r="C45" s="76"/>
      <c r="D45" s="77"/>
      <c r="E45" s="106"/>
      <c r="F45" s="107"/>
      <c r="G45" s="107"/>
      <c r="H45" s="98"/>
      <c r="I45" s="96" t="s">
        <v>67</v>
      </c>
      <c r="J45" s="99">
        <v>6660.7135015178155</v>
      </c>
      <c r="K45" s="100">
        <v>4058.1866597098388</v>
      </c>
      <c r="L45" s="70">
        <v>6660.7135015178155</v>
      </c>
      <c r="M45" s="83">
        <v>4058.1866597098388</v>
      </c>
      <c r="N45" s="101">
        <v>3949.5634405522237</v>
      </c>
      <c r="Q45" s="73">
        <f t="shared" si="1"/>
        <v>0</v>
      </c>
      <c r="R45" s="73">
        <f t="shared" si="1"/>
        <v>0</v>
      </c>
      <c r="S45" s="73">
        <f t="shared" si="1"/>
        <v>0</v>
      </c>
      <c r="T45" s="73">
        <f t="shared" si="1"/>
        <v>0</v>
      </c>
    </row>
    <row r="46" spans="1:20" ht="16.5">
      <c r="A46" s="102"/>
      <c r="B46" s="108" t="s">
        <v>68</v>
      </c>
      <c r="C46" s="76"/>
      <c r="D46" s="77"/>
      <c r="E46" s="106"/>
      <c r="F46" s="107"/>
      <c r="G46" s="107"/>
      <c r="H46" s="98"/>
      <c r="I46" s="96"/>
      <c r="J46" s="86"/>
      <c r="K46" s="75"/>
      <c r="L46" s="70"/>
      <c r="M46" s="83"/>
      <c r="N46" s="101"/>
      <c r="Q46" s="73">
        <f t="shared" si="1"/>
        <v>0</v>
      </c>
      <c r="R46" s="73">
        <f t="shared" si="1"/>
        <v>0</v>
      </c>
      <c r="S46" s="73">
        <f t="shared" si="1"/>
        <v>0</v>
      </c>
      <c r="T46" s="73">
        <f t="shared" si="1"/>
        <v>0</v>
      </c>
    </row>
    <row r="47" spans="1:20" ht="16.5">
      <c r="A47" s="102"/>
      <c r="B47" s="103" t="s">
        <v>69</v>
      </c>
      <c r="C47" s="104">
        <v>0</v>
      </c>
      <c r="D47" s="105">
        <v>0</v>
      </c>
      <c r="E47" s="104">
        <v>0</v>
      </c>
      <c r="F47" s="105">
        <v>0</v>
      </c>
      <c r="G47" s="105">
        <v>0</v>
      </c>
      <c r="H47" s="98"/>
      <c r="I47" s="96"/>
      <c r="J47" s="86"/>
      <c r="K47" s="75"/>
      <c r="L47" s="70"/>
      <c r="M47" s="83"/>
      <c r="N47" s="101"/>
      <c r="Q47" s="73">
        <f t="shared" si="1"/>
        <v>0</v>
      </c>
      <c r="R47" s="73">
        <f t="shared" si="1"/>
        <v>0</v>
      </c>
      <c r="S47" s="73">
        <f t="shared" si="1"/>
        <v>0</v>
      </c>
      <c r="T47" s="73">
        <f t="shared" si="1"/>
        <v>0</v>
      </c>
    </row>
    <row r="48" spans="1:20" ht="16.5">
      <c r="A48" s="102"/>
      <c r="B48" s="103" t="s">
        <v>70</v>
      </c>
      <c r="C48" s="104"/>
      <c r="D48" s="105"/>
      <c r="E48" s="104"/>
      <c r="F48" s="105"/>
      <c r="G48" s="105"/>
      <c r="H48" s="98"/>
      <c r="I48" s="96"/>
      <c r="J48" s="86"/>
      <c r="K48" s="75"/>
      <c r="L48" s="70"/>
      <c r="M48" s="83"/>
      <c r="N48" s="101"/>
      <c r="Q48" s="73">
        <f t="shared" si="1"/>
        <v>0</v>
      </c>
      <c r="R48" s="73">
        <f t="shared" si="1"/>
        <v>0</v>
      </c>
      <c r="S48" s="73">
        <f t="shared" si="1"/>
        <v>0</v>
      </c>
      <c r="T48" s="73">
        <f t="shared" si="1"/>
        <v>0</v>
      </c>
    </row>
    <row r="49" spans="1:20" ht="16.5">
      <c r="A49" s="102"/>
      <c r="B49" s="103" t="s">
        <v>71</v>
      </c>
      <c r="C49" s="104">
        <v>0</v>
      </c>
      <c r="D49" s="105">
        <v>0</v>
      </c>
      <c r="E49" s="104">
        <v>0</v>
      </c>
      <c r="F49" s="105">
        <v>0</v>
      </c>
      <c r="G49" s="105">
        <v>0</v>
      </c>
      <c r="H49" s="98"/>
      <c r="I49" s="96"/>
      <c r="J49" s="86"/>
      <c r="K49" s="75"/>
      <c r="L49" s="70"/>
      <c r="M49" s="83"/>
      <c r="N49" s="101"/>
      <c r="Q49" s="73">
        <f t="shared" si="1"/>
        <v>0</v>
      </c>
      <c r="R49" s="73">
        <f t="shared" si="1"/>
        <v>0</v>
      </c>
      <c r="S49" s="73">
        <f t="shared" si="1"/>
        <v>0</v>
      </c>
      <c r="T49" s="73">
        <f t="shared" si="1"/>
        <v>0</v>
      </c>
    </row>
    <row r="50" spans="1:20" ht="16.5">
      <c r="A50" s="102"/>
      <c r="B50" s="103" t="s">
        <v>72</v>
      </c>
      <c r="C50" s="104"/>
      <c r="D50" s="105"/>
      <c r="E50" s="104"/>
      <c r="F50" s="105"/>
      <c r="G50" s="105"/>
      <c r="H50" s="98"/>
      <c r="I50" s="96"/>
      <c r="J50" s="86"/>
      <c r="K50" s="75"/>
      <c r="L50" s="70"/>
      <c r="M50" s="83"/>
      <c r="N50" s="101"/>
      <c r="Q50" s="73">
        <f t="shared" si="1"/>
        <v>0</v>
      </c>
      <c r="R50" s="73">
        <f t="shared" si="1"/>
        <v>0</v>
      </c>
      <c r="S50" s="73">
        <f t="shared" si="1"/>
        <v>0</v>
      </c>
      <c r="T50" s="73">
        <f t="shared" si="1"/>
        <v>0</v>
      </c>
    </row>
    <row r="51" spans="1:20" ht="16.5">
      <c r="A51" s="102"/>
      <c r="B51" s="103" t="s">
        <v>73</v>
      </c>
      <c r="C51" s="104">
        <v>0</v>
      </c>
      <c r="D51" s="105">
        <v>0</v>
      </c>
      <c r="E51" s="104">
        <v>0</v>
      </c>
      <c r="F51" s="105">
        <v>0</v>
      </c>
      <c r="G51" s="105">
        <v>0</v>
      </c>
      <c r="H51" s="98"/>
      <c r="I51" s="96"/>
      <c r="J51" s="86"/>
      <c r="K51" s="75"/>
      <c r="L51" s="70"/>
      <c r="M51" s="83"/>
      <c r="N51" s="101"/>
      <c r="Q51" s="73">
        <f t="shared" si="1"/>
        <v>0</v>
      </c>
      <c r="R51" s="73">
        <f t="shared" si="1"/>
        <v>0</v>
      </c>
      <c r="S51" s="73">
        <f t="shared" si="1"/>
        <v>0</v>
      </c>
      <c r="T51" s="73">
        <f t="shared" si="1"/>
        <v>0</v>
      </c>
    </row>
    <row r="52" spans="1:20" ht="16.5">
      <c r="A52" s="102"/>
      <c r="B52" s="108" t="s">
        <v>74</v>
      </c>
      <c r="C52" s="76"/>
      <c r="D52" s="77"/>
      <c r="E52" s="104"/>
      <c r="F52" s="105"/>
      <c r="G52" s="105"/>
      <c r="H52" s="98"/>
      <c r="I52" s="96"/>
      <c r="J52" s="86"/>
      <c r="K52" s="75"/>
      <c r="L52" s="70"/>
      <c r="M52" s="83"/>
      <c r="N52" s="101"/>
      <c r="Q52" s="73">
        <f t="shared" si="1"/>
        <v>0</v>
      </c>
      <c r="R52" s="73">
        <f t="shared" si="1"/>
        <v>0</v>
      </c>
      <c r="S52" s="73">
        <f t="shared" si="1"/>
        <v>0</v>
      </c>
      <c r="T52" s="73">
        <f t="shared" si="1"/>
        <v>0</v>
      </c>
    </row>
    <row r="53" spans="1:20" ht="16.5">
      <c r="A53" s="102"/>
      <c r="B53" s="103" t="s">
        <v>69</v>
      </c>
      <c r="C53" s="104">
        <v>15889290</v>
      </c>
      <c r="D53" s="105">
        <v>15889290</v>
      </c>
      <c r="E53" s="104">
        <v>15889290</v>
      </c>
      <c r="F53" s="105">
        <v>15889290</v>
      </c>
      <c r="G53" s="105">
        <v>15889290</v>
      </c>
      <c r="H53" s="98"/>
      <c r="I53" s="96"/>
      <c r="J53" s="86"/>
      <c r="K53" s="75"/>
      <c r="L53" s="70"/>
      <c r="M53" s="83"/>
      <c r="N53" s="101"/>
      <c r="Q53" s="73">
        <f t="shared" si="1"/>
        <v>15889290</v>
      </c>
      <c r="R53" s="73">
        <f t="shared" si="1"/>
        <v>15889290</v>
      </c>
      <c r="S53" s="73">
        <f t="shared" si="1"/>
        <v>15889290</v>
      </c>
      <c r="T53" s="73">
        <f t="shared" si="1"/>
        <v>15889290</v>
      </c>
    </row>
    <row r="54" spans="1:20" ht="16.5">
      <c r="A54" s="102"/>
      <c r="B54" s="103" t="s">
        <v>70</v>
      </c>
      <c r="C54" s="104"/>
      <c r="D54" s="105"/>
      <c r="E54" s="104"/>
      <c r="F54" s="105"/>
      <c r="G54" s="105"/>
      <c r="H54" s="98"/>
      <c r="I54" s="96"/>
      <c r="J54" s="86"/>
      <c r="K54" s="75"/>
      <c r="L54" s="70"/>
      <c r="M54" s="83"/>
      <c r="N54" s="101"/>
      <c r="Q54" s="73">
        <f t="shared" si="1"/>
        <v>0</v>
      </c>
      <c r="R54" s="73">
        <f t="shared" si="1"/>
        <v>0</v>
      </c>
      <c r="S54" s="73">
        <f t="shared" si="1"/>
        <v>0</v>
      </c>
      <c r="T54" s="73">
        <f t="shared" si="1"/>
        <v>0</v>
      </c>
    </row>
    <row r="55" spans="1:20" ht="16.5">
      <c r="A55" s="102"/>
      <c r="B55" s="103" t="s">
        <v>71</v>
      </c>
      <c r="C55" s="109">
        <v>1</v>
      </c>
      <c r="D55" s="110">
        <v>1</v>
      </c>
      <c r="E55" s="109">
        <v>1</v>
      </c>
      <c r="F55" s="110">
        <v>1</v>
      </c>
      <c r="G55" s="110">
        <v>1</v>
      </c>
      <c r="H55" s="98"/>
      <c r="I55" s="96"/>
      <c r="J55" s="86"/>
      <c r="K55" s="75"/>
      <c r="L55" s="70"/>
      <c r="M55" s="83"/>
      <c r="N55" s="101"/>
      <c r="O55" s="20"/>
      <c r="Q55" s="73">
        <f t="shared" si="1"/>
        <v>1</v>
      </c>
      <c r="R55" s="73">
        <f t="shared" si="1"/>
        <v>1</v>
      </c>
      <c r="S55" s="73">
        <f t="shared" si="1"/>
        <v>1</v>
      </c>
      <c r="T55" s="73">
        <f t="shared" si="1"/>
        <v>1</v>
      </c>
    </row>
    <row r="56" spans="1:20" ht="16.5">
      <c r="A56" s="102"/>
      <c r="B56" s="103" t="s">
        <v>72</v>
      </c>
      <c r="C56" s="104"/>
      <c r="D56" s="105"/>
      <c r="E56" s="104"/>
      <c r="F56" s="105"/>
      <c r="G56" s="105"/>
      <c r="H56" s="98"/>
      <c r="I56" s="96"/>
      <c r="J56" s="86"/>
      <c r="K56" s="75"/>
      <c r="L56" s="70"/>
      <c r="M56" s="83"/>
      <c r="N56" s="101"/>
      <c r="Q56" s="73">
        <f t="shared" si="1"/>
        <v>0</v>
      </c>
      <c r="R56" s="73">
        <f t="shared" si="1"/>
        <v>0</v>
      </c>
      <c r="S56" s="73">
        <f t="shared" si="1"/>
        <v>0</v>
      </c>
      <c r="T56" s="73">
        <f t="shared" si="1"/>
        <v>0</v>
      </c>
    </row>
    <row r="57" spans="1:20" ht="16.5">
      <c r="A57" s="102"/>
      <c r="B57" s="103" t="s">
        <v>73</v>
      </c>
      <c r="C57" s="106">
        <v>0.7037</v>
      </c>
      <c r="D57" s="107">
        <v>0.7037</v>
      </c>
      <c r="E57" s="106">
        <v>0.7037</v>
      </c>
      <c r="F57" s="107">
        <v>0.7037</v>
      </c>
      <c r="G57" s="107">
        <v>0.7037</v>
      </c>
      <c r="H57" s="98"/>
      <c r="I57" s="96"/>
      <c r="J57" s="86"/>
      <c r="K57" s="75"/>
      <c r="L57" s="70"/>
      <c r="M57" s="83"/>
      <c r="N57" s="101"/>
      <c r="Q57" s="73">
        <f t="shared" si="1"/>
        <v>0.7</v>
      </c>
      <c r="R57" s="73">
        <f t="shared" si="1"/>
        <v>0.7</v>
      </c>
      <c r="S57" s="73">
        <f t="shared" si="1"/>
        <v>0.7</v>
      </c>
      <c r="T57" s="73">
        <f t="shared" si="1"/>
        <v>0.7</v>
      </c>
    </row>
    <row r="58" spans="1:20" ht="16.5">
      <c r="A58" s="102"/>
      <c r="B58" s="111"/>
      <c r="C58" s="76"/>
      <c r="D58" s="77"/>
      <c r="E58" s="106"/>
      <c r="F58" s="107"/>
      <c r="G58" s="107"/>
      <c r="H58" s="112"/>
      <c r="I58" s="96"/>
      <c r="J58" s="86"/>
      <c r="K58" s="75"/>
      <c r="L58" s="70"/>
      <c r="M58" s="83"/>
      <c r="N58" s="101"/>
      <c r="Q58" s="73">
        <f t="shared" si="1"/>
        <v>0</v>
      </c>
      <c r="R58" s="73">
        <f t="shared" si="1"/>
        <v>0</v>
      </c>
      <c r="S58" s="73">
        <f t="shared" si="1"/>
        <v>0</v>
      </c>
      <c r="T58" s="73">
        <f t="shared" si="1"/>
        <v>0</v>
      </c>
    </row>
    <row r="59" spans="1:14" ht="15">
      <c r="A59" s="113"/>
      <c r="B59" s="114" t="s">
        <v>75</v>
      </c>
      <c r="C59" s="114"/>
      <c r="D59" s="115"/>
      <c r="E59" s="116"/>
      <c r="F59" s="117"/>
      <c r="G59" s="117"/>
      <c r="H59" s="117"/>
      <c r="I59" s="117"/>
      <c r="J59" s="116"/>
      <c r="K59" s="117"/>
      <c r="L59" s="116"/>
      <c r="M59" s="117"/>
      <c r="N59" s="118"/>
    </row>
    <row r="60" spans="1:14" ht="28.5" customHeight="1">
      <c r="A60" s="119">
        <v>1</v>
      </c>
      <c r="B60" s="185" t="s">
        <v>76</v>
      </c>
      <c r="C60" s="185"/>
      <c r="D60" s="185"/>
      <c r="E60" s="185"/>
      <c r="F60" s="185"/>
      <c r="G60" s="185"/>
      <c r="H60" s="185"/>
      <c r="I60" s="185"/>
      <c r="J60" s="185"/>
      <c r="K60" s="185"/>
      <c r="L60" s="185"/>
      <c r="M60" s="185"/>
      <c r="N60" s="186"/>
    </row>
    <row r="61" spans="1:14" ht="15">
      <c r="A61" s="102">
        <v>2</v>
      </c>
      <c r="B61" s="16" t="s">
        <v>77</v>
      </c>
      <c r="C61" s="17"/>
      <c r="D61" s="16"/>
      <c r="E61" s="17"/>
      <c r="F61" s="16"/>
      <c r="G61" s="16"/>
      <c r="H61" s="16"/>
      <c r="I61" s="16"/>
      <c r="J61" s="17"/>
      <c r="K61" s="16"/>
      <c r="L61" s="187"/>
      <c r="M61" s="187"/>
      <c r="N61" s="188"/>
    </row>
    <row r="62" spans="1:14" ht="27.75" customHeight="1">
      <c r="A62" s="119">
        <v>3</v>
      </c>
      <c r="B62" s="185" t="s">
        <v>78</v>
      </c>
      <c r="C62" s="185"/>
      <c r="D62" s="185"/>
      <c r="E62" s="185"/>
      <c r="F62" s="185"/>
      <c r="G62" s="185"/>
      <c r="H62" s="185"/>
      <c r="I62" s="185"/>
      <c r="J62" s="185"/>
      <c r="K62" s="185"/>
      <c r="L62" s="185"/>
      <c r="M62" s="185"/>
      <c r="N62" s="186"/>
    </row>
    <row r="63" spans="1:14" ht="15">
      <c r="A63" s="102">
        <v>4</v>
      </c>
      <c r="B63" s="16" t="s">
        <v>79</v>
      </c>
      <c r="C63" s="17"/>
      <c r="D63" s="16"/>
      <c r="E63" s="17"/>
      <c r="F63" s="16"/>
      <c r="G63" s="16"/>
      <c r="H63" s="16"/>
      <c r="I63" s="16"/>
      <c r="J63" s="17"/>
      <c r="K63" s="16"/>
      <c r="L63" s="187"/>
      <c r="M63" s="187"/>
      <c r="N63" s="188"/>
    </row>
    <row r="64" spans="1:14" ht="15">
      <c r="A64" s="102">
        <v>5</v>
      </c>
      <c r="B64" s="16" t="s">
        <v>80</v>
      </c>
      <c r="C64" s="17"/>
      <c r="D64" s="16"/>
      <c r="E64" s="17"/>
      <c r="F64" s="16"/>
      <c r="G64" s="16"/>
      <c r="H64" s="16"/>
      <c r="I64" s="16"/>
      <c r="J64" s="17"/>
      <c r="K64" s="16"/>
      <c r="L64" s="120"/>
      <c r="M64" s="120"/>
      <c r="N64" s="121"/>
    </row>
    <row r="65" spans="1:14" ht="30" customHeight="1">
      <c r="A65" s="119">
        <v>6</v>
      </c>
      <c r="B65" s="185" t="s">
        <v>81</v>
      </c>
      <c r="C65" s="185"/>
      <c r="D65" s="185"/>
      <c r="E65" s="185"/>
      <c r="F65" s="185"/>
      <c r="G65" s="185"/>
      <c r="H65" s="185"/>
      <c r="I65" s="185"/>
      <c r="J65" s="185"/>
      <c r="K65" s="16"/>
      <c r="L65" s="187" t="s">
        <v>82</v>
      </c>
      <c r="M65" s="187"/>
      <c r="N65" s="188"/>
    </row>
    <row r="66" spans="1:14" ht="15">
      <c r="A66" s="122">
        <v>7</v>
      </c>
      <c r="B66" s="123" t="s">
        <v>83</v>
      </c>
      <c r="C66" s="124"/>
      <c r="D66" s="123"/>
      <c r="E66" s="17"/>
      <c r="F66" s="16"/>
      <c r="G66" s="16"/>
      <c r="H66" s="16"/>
      <c r="I66" s="125"/>
      <c r="J66" s="125"/>
      <c r="K66" s="125"/>
      <c r="L66" s="179" t="s">
        <v>84</v>
      </c>
      <c r="M66" s="179"/>
      <c r="N66" s="180"/>
    </row>
    <row r="67" spans="1:14" ht="15">
      <c r="A67" s="122">
        <v>8</v>
      </c>
      <c r="B67" s="123" t="s">
        <v>85</v>
      </c>
      <c r="C67" s="124"/>
      <c r="D67" s="123"/>
      <c r="E67" s="17"/>
      <c r="F67" s="16"/>
      <c r="G67" s="16"/>
      <c r="H67" s="16"/>
      <c r="I67" s="51"/>
      <c r="J67" s="125"/>
      <c r="K67" s="51"/>
      <c r="L67" s="21"/>
      <c r="M67" s="20"/>
      <c r="N67" s="24"/>
    </row>
    <row r="68" spans="1:14" ht="15">
      <c r="A68" s="15"/>
      <c r="B68" s="16"/>
      <c r="C68" s="17"/>
      <c r="D68" s="16"/>
      <c r="E68" s="17"/>
      <c r="F68" s="16"/>
      <c r="G68" s="51"/>
      <c r="H68" s="16"/>
      <c r="I68" s="16"/>
      <c r="J68" s="17"/>
      <c r="K68" s="16"/>
      <c r="L68" s="17"/>
      <c r="M68" s="16"/>
      <c r="N68" s="126"/>
    </row>
    <row r="69" spans="1:14" ht="15">
      <c r="A69" s="127" t="s">
        <v>86</v>
      </c>
      <c r="B69" s="17" t="s">
        <v>87</v>
      </c>
      <c r="C69" s="17"/>
      <c r="D69" s="16"/>
      <c r="E69" s="17"/>
      <c r="F69" s="16"/>
      <c r="G69" s="128"/>
      <c r="H69" s="16"/>
      <c r="I69" s="125"/>
      <c r="J69" s="125"/>
      <c r="K69" s="125"/>
      <c r="L69" s="181" t="s">
        <v>88</v>
      </c>
      <c r="M69" s="181"/>
      <c r="N69" s="182"/>
    </row>
    <row r="70" spans="1:14" ht="15.75" thickBot="1">
      <c r="A70" s="129" t="s">
        <v>89</v>
      </c>
      <c r="B70" s="130" t="s">
        <v>90</v>
      </c>
      <c r="C70" s="130"/>
      <c r="D70" s="131"/>
      <c r="E70" s="130"/>
      <c r="F70" s="131"/>
      <c r="G70" s="132"/>
      <c r="H70" s="131"/>
      <c r="I70" s="133"/>
      <c r="J70" s="134"/>
      <c r="K70" s="133"/>
      <c r="L70" s="183" t="s">
        <v>91</v>
      </c>
      <c r="M70" s="183"/>
      <c r="N70" s="184"/>
    </row>
  </sheetData>
  <sheetProtection/>
  <mergeCells count="17">
    <mergeCell ref="A2:G2"/>
    <mergeCell ref="A3:G3"/>
    <mergeCell ref="A5:G5"/>
    <mergeCell ref="I5:N5"/>
    <mergeCell ref="C8:D8"/>
    <mergeCell ref="E8:F8"/>
    <mergeCell ref="J8:K8"/>
    <mergeCell ref="L8:M8"/>
    <mergeCell ref="L66:N66"/>
    <mergeCell ref="L69:N69"/>
    <mergeCell ref="L70:N70"/>
    <mergeCell ref="B60:N60"/>
    <mergeCell ref="L61:N61"/>
    <mergeCell ref="B62:N62"/>
    <mergeCell ref="L63:N63"/>
    <mergeCell ref="B65:J65"/>
    <mergeCell ref="L65:N65"/>
  </mergeCells>
  <printOptions/>
  <pageMargins left="0.52" right="0.16" top="0.24" bottom="0.51" header="0.3" footer="0.5"/>
  <pageSetup fitToHeight="1" fitToWidth="1" horizontalDpi="300" verticalDpi="300" orientation="landscape" scale="44" r:id="rId1"/>
</worksheet>
</file>

<file path=xl/worksheets/sheet2.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D36" sqref="D36"/>
    </sheetView>
  </sheetViews>
  <sheetFormatPr defaultColWidth="9.140625" defaultRowHeight="12.75"/>
  <cols>
    <col min="1" max="1" width="5.57421875" style="5" customWidth="1"/>
    <col min="2" max="2" width="4.8515625" style="5" customWidth="1"/>
    <col min="3" max="3" width="47.28125" style="5" customWidth="1"/>
    <col min="4" max="4" width="15.8515625" style="5" customWidth="1"/>
    <col min="5" max="5" width="16.140625" style="5" customWidth="1"/>
    <col min="6" max="6" width="17.140625" style="5" customWidth="1"/>
    <col min="7" max="7" width="9.140625" style="16" customWidth="1"/>
    <col min="8" max="8" width="9.57421875" style="5" bestFit="1" customWidth="1"/>
    <col min="9" max="16384" width="9.140625" style="5" customWidth="1"/>
  </cols>
  <sheetData>
    <row r="1" spans="1:6" ht="18.75">
      <c r="A1" s="199" t="s">
        <v>0</v>
      </c>
      <c r="B1" s="200"/>
      <c r="C1" s="200"/>
      <c r="D1" s="200"/>
      <c r="E1" s="200"/>
      <c r="F1" s="201"/>
    </row>
    <row r="2" spans="1:6" ht="15">
      <c r="A2" s="15"/>
      <c r="B2" s="16"/>
      <c r="C2" s="16"/>
      <c r="D2" s="17"/>
      <c r="E2" s="16"/>
      <c r="F2" s="14"/>
    </row>
    <row r="3" spans="1:6" ht="15">
      <c r="A3" s="202" t="s">
        <v>92</v>
      </c>
      <c r="B3" s="181"/>
      <c r="C3" s="181"/>
      <c r="D3" s="181"/>
      <c r="E3" s="181"/>
      <c r="F3" s="182"/>
    </row>
    <row r="4" spans="1:6" ht="15">
      <c r="A4" s="136"/>
      <c r="B4" s="17"/>
      <c r="C4" s="51"/>
      <c r="D4" s="28"/>
      <c r="E4" s="29"/>
      <c r="F4" s="137" t="s">
        <v>93</v>
      </c>
    </row>
    <row r="5" spans="1:6" ht="15" customHeight="1">
      <c r="A5" s="138"/>
      <c r="B5" s="117"/>
      <c r="C5" s="139"/>
      <c r="D5" s="203" t="s">
        <v>94</v>
      </c>
      <c r="E5" s="204"/>
      <c r="F5" s="140" t="s">
        <v>8</v>
      </c>
    </row>
    <row r="6" spans="1:6" ht="16.5" customHeight="1">
      <c r="A6" s="141" t="s">
        <v>9</v>
      </c>
      <c r="B6" s="142"/>
      <c r="C6" s="143" t="s">
        <v>10</v>
      </c>
      <c r="D6" s="144" t="s">
        <v>11</v>
      </c>
      <c r="E6" s="44" t="s">
        <v>11</v>
      </c>
      <c r="F6" s="145" t="s">
        <v>12</v>
      </c>
    </row>
    <row r="7" spans="1:6" ht="15" customHeight="1">
      <c r="A7" s="141"/>
      <c r="B7" s="142"/>
      <c r="C7" s="143"/>
      <c r="D7" s="146">
        <v>2011</v>
      </c>
      <c r="E7" s="50">
        <v>2010</v>
      </c>
      <c r="F7" s="126">
        <v>2011</v>
      </c>
    </row>
    <row r="8" spans="1:6" ht="16.5">
      <c r="A8" s="147"/>
      <c r="B8" s="148"/>
      <c r="C8" s="149"/>
      <c r="D8" s="150" t="s">
        <v>13</v>
      </c>
      <c r="E8" s="58" t="s">
        <v>13</v>
      </c>
      <c r="F8" s="60" t="s">
        <v>14</v>
      </c>
    </row>
    <row r="9" spans="1:6" ht="15">
      <c r="A9" s="136" t="s">
        <v>95</v>
      </c>
      <c r="B9" s="17" t="s">
        <v>96</v>
      </c>
      <c r="C9" s="16"/>
      <c r="D9" s="151"/>
      <c r="E9" s="152"/>
      <c r="F9" s="153"/>
    </row>
    <row r="10" spans="1:6" ht="15">
      <c r="A10" s="154" t="s">
        <v>97</v>
      </c>
      <c r="B10" s="123" t="s">
        <v>98</v>
      </c>
      <c r="C10" s="16"/>
      <c r="D10" s="155"/>
      <c r="E10" s="151"/>
      <c r="F10" s="156"/>
    </row>
    <row r="11" spans="1:6" ht="15">
      <c r="A11" s="102"/>
      <c r="B11" s="51" t="s">
        <v>99</v>
      </c>
      <c r="C11" s="16" t="s">
        <v>100</v>
      </c>
      <c r="D11" s="155">
        <v>1129.175</v>
      </c>
      <c r="E11" s="151">
        <v>1129.175</v>
      </c>
      <c r="F11" s="156">
        <v>1129.175</v>
      </c>
    </row>
    <row r="12" spans="1:8" ht="15">
      <c r="A12" s="15"/>
      <c r="B12" s="51" t="s">
        <v>101</v>
      </c>
      <c r="C12" s="16" t="s">
        <v>102</v>
      </c>
      <c r="D12" s="155">
        <v>10127.010459936195</v>
      </c>
      <c r="E12" s="151">
        <v>8369.964093255689</v>
      </c>
      <c r="F12" s="156">
        <v>9733.6</v>
      </c>
      <c r="H12" s="157"/>
    </row>
    <row r="13" spans="1:8" ht="15">
      <c r="A13" s="154" t="s">
        <v>103</v>
      </c>
      <c r="B13" s="16" t="s">
        <v>104</v>
      </c>
      <c r="C13" s="16"/>
      <c r="D13" s="155"/>
      <c r="E13" s="151"/>
      <c r="F13" s="156"/>
      <c r="H13" s="157"/>
    </row>
    <row r="14" spans="1:6" ht="15">
      <c r="A14" s="154"/>
      <c r="B14" s="51" t="s">
        <v>99</v>
      </c>
      <c r="C14" s="16" t="s">
        <v>105</v>
      </c>
      <c r="D14" s="155">
        <v>3174.447299</v>
      </c>
      <c r="E14" s="151">
        <v>5456.6750598</v>
      </c>
      <c r="F14" s="156">
        <v>6294.69737</v>
      </c>
    </row>
    <row r="15" spans="1:6" ht="15">
      <c r="A15" s="154"/>
      <c r="B15" s="51" t="s">
        <v>101</v>
      </c>
      <c r="C15" s="16" t="s">
        <v>106</v>
      </c>
      <c r="D15" s="155">
        <v>125</v>
      </c>
      <c r="E15" s="151">
        <v>0</v>
      </c>
      <c r="F15" s="156">
        <v>0</v>
      </c>
    </row>
    <row r="16" spans="1:6" ht="15">
      <c r="A16" s="154" t="s">
        <v>107</v>
      </c>
      <c r="B16" s="16" t="s">
        <v>108</v>
      </c>
      <c r="C16" s="16"/>
      <c r="D16" s="155">
        <v>26.59115761122989</v>
      </c>
      <c r="E16" s="151">
        <v>0</v>
      </c>
      <c r="F16" s="156">
        <v>0</v>
      </c>
    </row>
    <row r="17" spans="1:6" ht="15">
      <c r="A17" s="154"/>
      <c r="B17" s="16"/>
      <c r="C17" s="16"/>
      <c r="D17" s="155"/>
      <c r="E17" s="151"/>
      <c r="F17" s="156"/>
    </row>
    <row r="18" spans="1:6" ht="15.75" thickBot="1">
      <c r="A18" s="154" t="s">
        <v>109</v>
      </c>
      <c r="B18" s="17" t="s">
        <v>110</v>
      </c>
      <c r="C18" s="16"/>
      <c r="D18" s="158">
        <v>14582.233916547424</v>
      </c>
      <c r="E18" s="159">
        <v>14955.824153055688</v>
      </c>
      <c r="F18" s="160">
        <v>17157.482369999998</v>
      </c>
    </row>
    <row r="19" spans="1:6" ht="15">
      <c r="A19" s="15"/>
      <c r="B19" s="16"/>
      <c r="C19" s="16"/>
      <c r="D19" s="155"/>
      <c r="E19" s="151"/>
      <c r="F19" s="156"/>
    </row>
    <row r="20" spans="1:6" ht="15">
      <c r="A20" s="136" t="s">
        <v>111</v>
      </c>
      <c r="B20" s="17" t="s">
        <v>112</v>
      </c>
      <c r="C20" s="16"/>
      <c r="D20" s="155"/>
      <c r="E20" s="151"/>
      <c r="F20" s="156"/>
    </row>
    <row r="21" spans="1:6" ht="15">
      <c r="A21" s="154" t="s">
        <v>97</v>
      </c>
      <c r="B21" s="16" t="s">
        <v>113</v>
      </c>
      <c r="C21" s="16"/>
      <c r="D21" s="155">
        <v>5480.5115077443525</v>
      </c>
      <c r="E21" s="151">
        <v>4244.697481235851</v>
      </c>
      <c r="F21" s="156">
        <v>5909.428095093541</v>
      </c>
    </row>
    <row r="22" spans="1:6" ht="15">
      <c r="A22" s="154" t="s">
        <v>103</v>
      </c>
      <c r="B22" s="16" t="s">
        <v>114</v>
      </c>
      <c r="C22" s="16"/>
      <c r="D22" s="155">
        <v>4113.7759989999995</v>
      </c>
      <c r="E22" s="151">
        <v>3933.3356508000006</v>
      </c>
      <c r="F22" s="156">
        <v>3984.13</v>
      </c>
    </row>
    <row r="23" spans="1:6" ht="15">
      <c r="A23" s="154" t="s">
        <v>107</v>
      </c>
      <c r="B23" s="16" t="s">
        <v>115</v>
      </c>
      <c r="C23" s="16"/>
      <c r="D23" s="155"/>
      <c r="E23" s="161"/>
      <c r="F23" s="162"/>
    </row>
    <row r="24" spans="1:6" ht="15">
      <c r="A24" s="154"/>
      <c r="B24" s="51" t="s">
        <v>99</v>
      </c>
      <c r="C24" s="16" t="s">
        <v>116</v>
      </c>
      <c r="D24" s="155">
        <v>4.604873067777</v>
      </c>
      <c r="E24" s="161">
        <v>0</v>
      </c>
      <c r="F24" s="162">
        <v>0</v>
      </c>
    </row>
    <row r="25" spans="1:6" ht="15">
      <c r="A25" s="154"/>
      <c r="B25" s="51" t="s">
        <v>101</v>
      </c>
      <c r="C25" s="16" t="s">
        <v>117</v>
      </c>
      <c r="D25" s="163">
        <v>3083.6030166816377</v>
      </c>
      <c r="E25" s="161">
        <v>4117.1439362</v>
      </c>
      <c r="F25" s="162">
        <v>2505.7299967999998</v>
      </c>
    </row>
    <row r="26" spans="1:6" ht="15">
      <c r="A26" s="15"/>
      <c r="B26" s="51" t="s">
        <v>118</v>
      </c>
      <c r="C26" s="16" t="s">
        <v>119</v>
      </c>
      <c r="D26" s="163">
        <v>422.47676365999996</v>
      </c>
      <c r="E26" s="161">
        <v>474.51040880000005</v>
      </c>
      <c r="F26" s="162">
        <v>375.3944392</v>
      </c>
    </row>
    <row r="27" spans="1:6" ht="15">
      <c r="A27" s="154"/>
      <c r="B27" s="51" t="s">
        <v>120</v>
      </c>
      <c r="C27" s="16" t="s">
        <v>121</v>
      </c>
      <c r="D27" s="164">
        <v>10394.800759020995</v>
      </c>
      <c r="E27" s="165">
        <v>9010.3745197</v>
      </c>
      <c r="F27" s="166">
        <v>8536.83</v>
      </c>
    </row>
    <row r="28" spans="1:6" ht="15">
      <c r="A28" s="15"/>
      <c r="B28" s="51"/>
      <c r="C28" s="16" t="s">
        <v>26</v>
      </c>
      <c r="D28" s="155">
        <v>13905.475412430409</v>
      </c>
      <c r="E28" s="151">
        <v>13602.028864700002</v>
      </c>
      <c r="F28" s="156">
        <v>11417.954436</v>
      </c>
    </row>
    <row r="29" spans="1:6" ht="15">
      <c r="A29" s="154" t="s">
        <v>109</v>
      </c>
      <c r="B29" s="16" t="s">
        <v>122</v>
      </c>
      <c r="C29" s="16"/>
      <c r="D29" s="155"/>
      <c r="E29" s="151"/>
      <c r="F29" s="156"/>
    </row>
    <row r="30" spans="1:6" ht="15">
      <c r="A30" s="15"/>
      <c r="B30" s="51" t="s">
        <v>99</v>
      </c>
      <c r="C30" s="16" t="s">
        <v>123</v>
      </c>
      <c r="D30" s="155">
        <v>6924.612231087852</v>
      </c>
      <c r="E30" s="151">
        <v>5315.9841185000005</v>
      </c>
      <c r="F30" s="156">
        <v>5297.46</v>
      </c>
    </row>
    <row r="31" spans="1:6" ht="15">
      <c r="A31" s="15"/>
      <c r="B31" s="51" t="s">
        <v>101</v>
      </c>
      <c r="C31" s="16" t="s">
        <v>124</v>
      </c>
      <c r="D31" s="167">
        <v>1992.926751539482</v>
      </c>
      <c r="E31" s="168">
        <v>1508.2736883801615</v>
      </c>
      <c r="F31" s="156">
        <v>101.22</v>
      </c>
    </row>
    <row r="32" spans="1:6" ht="15">
      <c r="A32" s="15"/>
      <c r="B32" s="51"/>
      <c r="C32" s="16"/>
      <c r="D32" s="155">
        <v>8917.538982627333</v>
      </c>
      <c r="E32" s="169">
        <v>6824.247806880162</v>
      </c>
      <c r="F32" s="170">
        <v>5398.68</v>
      </c>
    </row>
    <row r="33" spans="1:6" ht="15">
      <c r="A33" s="15"/>
      <c r="B33" s="16" t="s">
        <v>125</v>
      </c>
      <c r="C33" s="16"/>
      <c r="D33" s="171">
        <v>4987.946429803076</v>
      </c>
      <c r="E33" s="169">
        <v>6777.78105781984</v>
      </c>
      <c r="F33" s="170">
        <v>6019.274436</v>
      </c>
    </row>
    <row r="34" spans="1:6" ht="15">
      <c r="A34" s="154" t="s">
        <v>126</v>
      </c>
      <c r="B34" s="16" t="s">
        <v>127</v>
      </c>
      <c r="C34" s="16"/>
      <c r="D34" s="172">
        <v>0</v>
      </c>
      <c r="E34" s="173">
        <v>0</v>
      </c>
      <c r="F34" s="156">
        <v>1244.65</v>
      </c>
    </row>
    <row r="35" spans="1:6" ht="15">
      <c r="A35" s="154"/>
      <c r="B35" s="16"/>
      <c r="C35" s="16"/>
      <c r="D35" s="155"/>
      <c r="E35" s="173"/>
      <c r="F35" s="156"/>
    </row>
    <row r="36" spans="1:8" ht="15">
      <c r="A36" s="154" t="s">
        <v>128</v>
      </c>
      <c r="B36" s="17" t="s">
        <v>110</v>
      </c>
      <c r="C36" s="16"/>
      <c r="D36" s="155">
        <v>14582.233936547429</v>
      </c>
      <c r="E36" s="151">
        <v>14955.824189855692</v>
      </c>
      <c r="F36" s="174">
        <v>17157.48253109354</v>
      </c>
      <c r="H36" s="157"/>
    </row>
    <row r="37" spans="1:6" ht="15.75" thickBot="1">
      <c r="A37" s="175"/>
      <c r="B37" s="131"/>
      <c r="C37" s="131"/>
      <c r="D37" s="176"/>
      <c r="E37" s="177"/>
      <c r="F37" s="178"/>
    </row>
    <row r="39" spans="4:6" ht="13.5">
      <c r="D39" s="157"/>
      <c r="E39" s="157"/>
      <c r="F39" s="157"/>
    </row>
    <row r="40" spans="4:6" ht="13.5">
      <c r="D40" s="157"/>
      <c r="E40" s="157"/>
      <c r="F40" s="157"/>
    </row>
    <row r="41" ht="13.5">
      <c r="D41" s="157"/>
    </row>
  </sheetData>
  <sheetProtection/>
  <mergeCells count="3">
    <mergeCell ref="A1:F1"/>
    <mergeCell ref="A3:F3"/>
    <mergeCell ref="D5:E5"/>
  </mergeCells>
  <printOptions gridLines="1"/>
  <pageMargins left="0.7" right="0.7" top="0.75" bottom="0.75" header="0.3" footer="0.3"/>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nivedita</cp:lastModifiedBy>
  <dcterms:created xsi:type="dcterms:W3CDTF">2011-11-10T11:34:33Z</dcterms:created>
  <dcterms:modified xsi:type="dcterms:W3CDTF">2012-02-07T12:02:37Z</dcterms:modified>
  <cp:category/>
  <cp:version/>
  <cp:contentType/>
  <cp:contentStatus/>
</cp:coreProperties>
</file>